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30901改定中\約款あり\"/>
    </mc:Choice>
  </mc:AlternateContent>
  <xr:revisionPtr revIDLastSave="0" documentId="13_ncr:1_{D53030D3-1F9A-493F-B257-141FFFA9932B}" xr6:coauthVersionLast="47" xr6:coauthVersionMax="47" xr10:uidLastSave="{00000000-0000-0000-0000-000000000000}"/>
  <workbookProtection workbookAlgorithmName="SHA-512" workbookHashValue="0/vhGL+tTPWT984fkiM8X56iyO2Nq90KfCXJ8fX2/ODPcwbPQECndi+kvn7k8vMe4xp8/8QS2eppfQELU2IGmg==" workbookSaltValue="9qIQtWkjnjXU1s4Sms3+Vw=="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0" r:id="rId4"/>
  </sheets>
  <definedNames>
    <definedName name="_xlnm.Print_Area" localSheetId="2">入力例!$B$2:$AT$82</definedName>
    <definedName name="_xlnm.Print_Area" localSheetId="0">品質性能試験申込書!$B$2:$AN$82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7" l="1"/>
  <c r="AI27" i="7" l="1"/>
  <c r="U27" i="7" l="1"/>
  <c r="L26" i="6" l="1"/>
  <c r="L27" i="7"/>
  <c r="P25" i="6" l="1"/>
  <c r="L22" i="6"/>
  <c r="M25" i="6" l="1"/>
  <c r="AH27" i="7" l="1"/>
  <c r="S27" i="7"/>
  <c r="AG27" i="7" l="1"/>
  <c r="AF27" i="7"/>
  <c r="AE27" i="7"/>
  <c r="AD27" i="7"/>
  <c r="AC27" i="7"/>
  <c r="AB27" i="7"/>
  <c r="AA27" i="7"/>
  <c r="Z27" i="7"/>
  <c r="Y27" i="7"/>
  <c r="X27" i="7"/>
  <c r="W27" i="7"/>
  <c r="V27" i="7"/>
  <c r="R27" i="7"/>
  <c r="Q27" i="7"/>
  <c r="O27" i="7"/>
  <c r="P27" i="7"/>
  <c r="D22" i="7" l="1"/>
  <c r="N27" i="7"/>
  <c r="M27" i="7"/>
  <c r="K27" i="7"/>
  <c r="F27" i="7"/>
  <c r="E27" i="7"/>
  <c r="D27" i="7"/>
  <c r="C27" i="7"/>
  <c r="B27" i="7"/>
  <c r="J27" i="7"/>
  <c r="I27" i="7"/>
  <c r="H27" i="7"/>
  <c r="G27" i="7"/>
  <c r="C22" i="7" l="1"/>
  <c r="B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<sst xmlns="http://schemas.openxmlformats.org/spreadsheetml/2006/main" count="275" uniqueCount="149">
  <si>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</si>
  <si>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</si>
  <si>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</si>
  <si>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</si>
  <si>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</si>
  <si>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</si>
  <si>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</si>
  <si>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</si>
  <si>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</si>
  <si>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</si>
  <si>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</si>
  <si>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</si>
  <si>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</si>
  <si>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</si>
  <si>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</si>
  <si>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</si>
  <si>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</si>
  <si>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</si>
  <si>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</si>
  <si>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　験　体　概　要</t>
    <rPh sb="0" eb="1">
      <t>タメシ</t>
    </rPh>
    <rPh sb="2" eb="3">
      <t>ゲン</t>
    </rPh>
    <rPh sb="4" eb="5">
      <t>カラダ</t>
    </rPh>
    <rPh sb="6" eb="7">
      <t>オオムネ</t>
    </rPh>
    <rPh sb="8" eb="9">
      <t>ヨウ</t>
    </rPh>
    <phoneticPr fontId="6"/>
  </si>
  <si>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</si>
  <si>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</si>
  <si>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</si>
  <si>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</si>
  <si>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</si>
  <si>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</si>
  <si>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</si>
  <si>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</si>
  <si>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</si>
  <si>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</si>
  <si>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</si>
  <si>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その他</t>
    <rPh sb="2" eb="3">
      <t>タ</t>
    </rPh>
    <phoneticPr fontId="4"/>
  </si>
  <si>
    <t>住　所</t>
    <phoneticPr fontId="4"/>
  </si>
  <si>
    <t>フリガナ</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</si>
  <si>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</si>
  <si>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</si>
  <si>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</si>
  <si>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</si>
  <si>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</si>
  <si>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</si>
  <si>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</si>
  <si>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</si>
  <si>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</si>
  <si>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</si>
  <si>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</si>
  <si>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</si>
  <si>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</si>
  <si>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</si>
  <si>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</si>
  <si>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</si>
  <si>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</si>
  <si>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</si>
  <si>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</si>
  <si>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</si>
  <si>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</si>
  <si>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</si>
  <si>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</si>
  <si>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寸法</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</si>
  <si>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</si>
  <si>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</si>
  <si>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</si>
  <si>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</si>
  <si>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</si>
  <si>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</si>
  <si>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</si>
  <si>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</si>
  <si>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</si>
  <si>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</si>
  <si>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</si>
  <si>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</si>
  <si>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</si>
  <si>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</si>
  <si>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</si>
  <si>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</si>
  <si>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</si>
  <si>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（アスファルト混合物用）</t>
    <rPh sb="7" eb="10">
      <t>コンゴウブツ</t>
    </rPh>
    <phoneticPr fontId="4"/>
  </si>
  <si>
    <t>上記，連絡担当者様以外で請求書宛名・請求書，報告書送付先等，ご希望があればご記入願います</t>
    <phoneticPr fontId="4"/>
  </si>
  <si>
    <t>工事発注者</t>
    <rPh sb="0" eb="5">
      <t>コウジハッチュウシャ</t>
    </rPh>
    <phoneticPr fontId="6"/>
  </si>
  <si>
    <t>工事名称</t>
    <rPh sb="0" eb="4">
      <t>コウジメイショウ</t>
    </rPh>
    <phoneticPr fontId="6"/>
  </si>
  <si>
    <t>試験項目</t>
    <rPh sb="0" eb="4">
      <t>シケンコウモク</t>
    </rPh>
    <phoneticPr fontId="4"/>
  </si>
  <si>
    <t>所属</t>
    <rPh sb="0" eb="2">
      <t>ショゾク</t>
    </rPh>
    <phoneticPr fontId="4"/>
  </si>
  <si>
    <t>職氏名</t>
    <rPh sb="0" eb="3">
      <t>ショクシメイ</t>
    </rPh>
    <phoneticPr fontId="4"/>
  </si>
  <si>
    <t>混合物の種類</t>
    <rPh sb="0" eb="3">
      <t>コンゴウブツ</t>
    </rPh>
    <rPh sb="4" eb="6">
      <t>シュルイ</t>
    </rPh>
    <phoneticPr fontId="4"/>
  </si>
  <si>
    <t>試験方法</t>
    <rPh sb="0" eb="4">
      <t>シケンホウホウ</t>
    </rPh>
    <phoneticPr fontId="4"/>
  </si>
  <si>
    <t>（公社）日本道路協会「舗装調査・試験法便覧」</t>
    <rPh sb="1" eb="2">
      <t>オオヤケ</t>
    </rPh>
    <rPh sb="4" eb="10">
      <t>ニホンドウロキョウカイ</t>
    </rPh>
    <rPh sb="11" eb="13">
      <t>ホソウ</t>
    </rPh>
    <rPh sb="13" eb="15">
      <t>チョウサ</t>
    </rPh>
    <rPh sb="16" eb="19">
      <t>シケンホウ</t>
    </rPh>
    <rPh sb="19" eb="21">
      <t>ビンラン</t>
    </rPh>
    <phoneticPr fontId="4"/>
  </si>
  <si>
    <t>（いずれかにチェックして下さい）</t>
    <rPh sb="12" eb="13">
      <t>クダ</t>
    </rPh>
    <phoneticPr fontId="4"/>
  </si>
  <si>
    <t>密粒度</t>
    <rPh sb="0" eb="3">
      <t>ミツリュウド</t>
    </rPh>
    <phoneticPr fontId="4"/>
  </si>
  <si>
    <t>開粒度</t>
    <rPh sb="0" eb="1">
      <t>ヒラ</t>
    </rPh>
    <rPh sb="1" eb="3">
      <t>リュウド</t>
    </rPh>
    <phoneticPr fontId="4"/>
  </si>
  <si>
    <t>密　度</t>
    <rPh sb="0" eb="1">
      <t>ミツ</t>
    </rPh>
    <rPh sb="2" eb="3">
      <t>ド</t>
    </rPh>
    <phoneticPr fontId="4"/>
  </si>
  <si>
    <t>厚　さ</t>
    <rPh sb="0" eb="1">
      <t>アツ</t>
    </rPh>
    <phoneticPr fontId="4"/>
  </si>
  <si>
    <t>（試験項目にチェックして下さい）</t>
    <phoneticPr fontId="4"/>
  </si>
  <si>
    <t>依頼者提出資料</t>
    <rPh sb="0" eb="3">
      <t>イライシャ</t>
    </rPh>
    <rPh sb="3" eb="5">
      <t>テイシュツ</t>
    </rPh>
    <rPh sb="5" eb="7">
      <t>シリョウ</t>
    </rPh>
    <phoneticPr fontId="6"/>
  </si>
  <si>
    <t>設計厚さ　(mm)</t>
    <rPh sb="0" eb="3">
      <t>セッケイアツ</t>
    </rPh>
    <phoneticPr fontId="4"/>
  </si>
  <si>
    <r>
      <t>設計密度　(g/cm</t>
    </r>
    <r>
      <rPr>
        <vertAlign val="superscript"/>
        <sz val="10"/>
        <rFont val="ＭＳ 明朝"/>
        <family val="1"/>
        <charset val="128"/>
      </rPr>
      <t>3</t>
    </r>
    <r>
      <rPr>
        <sz val="10"/>
        <rFont val="ＭＳ 明朝"/>
        <family val="1"/>
        <charset val="128"/>
      </rPr>
      <t>)</t>
    </r>
    <rPh sb="0" eb="2">
      <t>セッケイ</t>
    </rPh>
    <rPh sb="2" eb="4">
      <t>ミツド</t>
    </rPh>
    <phoneticPr fontId="4"/>
  </si>
  <si>
    <r>
      <t>基準密度　(g/cm</t>
    </r>
    <r>
      <rPr>
        <vertAlign val="superscript"/>
        <sz val="10"/>
        <rFont val="ＭＳ 明朝"/>
        <family val="1"/>
        <charset val="128"/>
      </rPr>
      <t>3</t>
    </r>
    <r>
      <rPr>
        <sz val="10"/>
        <rFont val="ＭＳ 明朝"/>
        <family val="1"/>
        <charset val="128"/>
      </rPr>
      <t>)</t>
    </r>
    <rPh sb="0" eb="4">
      <t>キジュンミツド</t>
    </rPh>
    <phoneticPr fontId="4"/>
  </si>
  <si>
    <t>空中質量(g)</t>
    <rPh sb="0" eb="4">
      <t>クウチュウシツリョウ</t>
    </rPh>
    <phoneticPr fontId="4"/>
  </si>
  <si>
    <t>※密粒度</t>
    <rPh sb="1" eb="4">
      <t>ミツリュウド</t>
    </rPh>
    <phoneticPr fontId="4"/>
  </si>
  <si>
    <t>水中質量(g)</t>
    <rPh sb="0" eb="2">
      <t>スイチュウ</t>
    </rPh>
    <rPh sb="2" eb="4">
      <t>シツリョウ</t>
    </rPh>
    <phoneticPr fontId="4"/>
  </si>
  <si>
    <t>表乾質量(g)</t>
    <rPh sb="0" eb="1">
      <t>オモテ</t>
    </rPh>
    <rPh sb="1" eb="2">
      <t>イヌイ</t>
    </rPh>
    <rPh sb="2" eb="4">
      <t>シツリョウ</t>
    </rPh>
    <phoneticPr fontId="4"/>
  </si>
  <si>
    <t>空中質量(g)</t>
    <rPh sb="0" eb="2">
      <t>クウチュウ</t>
    </rPh>
    <rPh sb="2" eb="4">
      <t>シツリョウ</t>
    </rPh>
    <phoneticPr fontId="4"/>
  </si>
  <si>
    <t>※開粒度</t>
    <rPh sb="1" eb="2">
      <t>ヒラ</t>
    </rPh>
    <rPh sb="2" eb="4">
      <t>リュウド</t>
    </rPh>
    <phoneticPr fontId="4"/>
  </si>
  <si>
    <r>
      <t>密度
(g/cm</t>
    </r>
    <r>
      <rPr>
        <vertAlign val="superscript"/>
        <sz val="10"/>
        <rFont val="ＭＳ 明朝"/>
        <family val="1"/>
        <charset val="128"/>
      </rPr>
      <t>3</t>
    </r>
    <r>
      <rPr>
        <sz val="10"/>
        <rFont val="ＭＳ 明朝"/>
        <family val="1"/>
        <charset val="128"/>
      </rPr>
      <t>)</t>
    </r>
    <rPh sb="0" eb="2">
      <t>ミツド</t>
    </rPh>
    <phoneticPr fontId="4"/>
  </si>
  <si>
    <t>厚さ(mm)</t>
    <rPh sb="0" eb="1">
      <t>アツ</t>
    </rPh>
    <phoneticPr fontId="4"/>
  </si>
  <si>
    <t>1</t>
    <phoneticPr fontId="4"/>
  </si>
  <si>
    <t>2</t>
    <phoneticPr fontId="4"/>
  </si>
  <si>
    <t>平均</t>
    <rPh sb="0" eb="2">
      <t>ヘイキン</t>
    </rPh>
    <phoneticPr fontId="4"/>
  </si>
  <si>
    <t>測点</t>
    <rPh sb="0" eb="2">
      <t>ソクテン</t>
    </rPh>
    <phoneticPr fontId="4"/>
  </si>
  <si>
    <t>番
号</t>
    <rPh sb="0" eb="1">
      <t>バン</t>
    </rPh>
    <rPh sb="2" eb="3">
      <t>ゴウ</t>
    </rPh>
    <phoneticPr fontId="4"/>
  </si>
  <si>
    <t>その他</t>
    <rPh sb="2" eb="3">
      <t>タ</t>
    </rPh>
    <phoneticPr fontId="4"/>
  </si>
  <si>
    <t>入手希望日</t>
    <rPh sb="0" eb="5">
      <t>ニュウシュキボウビ</t>
    </rPh>
    <phoneticPr fontId="4"/>
  </si>
  <si>
    <t>試験体返却</t>
    <rPh sb="0" eb="3">
      <t>シケンタイ</t>
    </rPh>
    <rPh sb="3" eb="5">
      <t>ヘンキャク</t>
    </rPh>
    <phoneticPr fontId="4"/>
  </si>
  <si>
    <t>報告書</t>
    <rPh sb="0" eb="3">
      <t>ホウコクショ</t>
    </rPh>
    <phoneticPr fontId="4"/>
  </si>
  <si>
    <t>備考</t>
    <rPh sb="0" eb="1">
      <t>ビ</t>
    </rPh>
    <rPh sb="1" eb="2">
      <t>コウ</t>
    </rPh>
    <phoneticPr fontId="4"/>
  </si>
  <si>
    <t>　試験日：　　　／</t>
    <rPh sb="1" eb="4">
      <t>シケンビ</t>
    </rPh>
    <phoneticPr fontId="4"/>
  </si>
  <si>
    <t>　試験実施者</t>
    <rPh sb="1" eb="6">
      <t>シケンジッシシャ</t>
    </rPh>
    <phoneticPr fontId="4"/>
  </si>
  <si>
    <t>（宅配による返却は着払いとなります）</t>
    <phoneticPr fontId="4"/>
  </si>
  <si>
    <t>不要</t>
    <rPh sb="0" eb="2">
      <t>フヨウ</t>
    </rPh>
    <phoneticPr fontId="4"/>
  </si>
  <si>
    <t>要</t>
    <rPh sb="0" eb="1">
      <t>ヨウ</t>
    </rPh>
    <phoneticPr fontId="4"/>
  </si>
  <si>
    <t>4</t>
    <phoneticPr fontId="4"/>
  </si>
  <si>
    <t>直径(cm)</t>
    <rPh sb="0" eb="2">
      <t>チョッケイ</t>
    </rPh>
    <phoneticPr fontId="4"/>
  </si>
  <si>
    <t>平均厚さ(cm)</t>
    <rPh sb="0" eb="2">
      <t>ヘイキン</t>
    </rPh>
    <rPh sb="2" eb="3">
      <t>アツ</t>
    </rPh>
    <phoneticPr fontId="4"/>
  </si>
  <si>
    <t>試験方法</t>
    <rPh sb="0" eb="4">
      <t>シケンホウホウ</t>
    </rPh>
    <phoneticPr fontId="4"/>
  </si>
  <si>
    <t>試験体返却</t>
    <rPh sb="0" eb="3">
      <t>シケンタイ</t>
    </rPh>
    <rPh sb="3" eb="5">
      <t>ヘンキャク</t>
    </rPh>
    <phoneticPr fontId="4"/>
  </si>
  <si>
    <t>報告書</t>
    <rPh sb="0" eb="3">
      <t>ホウコクショ</t>
    </rPh>
    <phoneticPr fontId="4"/>
  </si>
  <si>
    <t>無</t>
    <rPh sb="0" eb="1">
      <t>ナシ</t>
    </rPh>
    <phoneticPr fontId="4"/>
  </si>
  <si>
    <t>入手希望</t>
    <rPh sb="0" eb="4">
      <t>ニュウシュキボウ</t>
    </rPh>
    <phoneticPr fontId="4"/>
  </si>
  <si>
    <t>年</t>
    <rPh sb="0" eb="1">
      <t>ネン</t>
    </rPh>
    <phoneticPr fontId="4"/>
  </si>
  <si>
    <t>有(</t>
    <rPh sb="0" eb="1">
      <t>アリ</t>
    </rPh>
    <phoneticPr fontId="4"/>
  </si>
  <si>
    <t>日)</t>
    <rPh sb="0" eb="1">
      <t>ニチ</t>
    </rPh>
    <phoneticPr fontId="4"/>
  </si>
  <si>
    <t>月</t>
    <rPh sb="0" eb="1">
      <t>ツキ</t>
    </rPh>
    <phoneticPr fontId="4"/>
  </si>
  <si>
    <t>試験項目</t>
    <rPh sb="0" eb="4">
      <t>シケンコウモク</t>
    </rPh>
    <phoneticPr fontId="4"/>
  </si>
  <si>
    <t>ｹﾝｻﾞｲｹﾝｾﾂ</t>
    <phoneticPr fontId="4"/>
  </si>
  <si>
    <t>株式会社　建材建設</t>
    <rPh sb="0" eb="4">
      <t>カブシキガイシャ</t>
    </rPh>
    <rPh sb="5" eb="7">
      <t>ケンザイ</t>
    </rPh>
    <rPh sb="7" eb="9">
      <t>ケンセツ</t>
    </rPh>
    <phoneticPr fontId="4"/>
  </si>
  <si>
    <t>999</t>
    <phoneticPr fontId="4"/>
  </si>
  <si>
    <t>9999</t>
    <phoneticPr fontId="4"/>
  </si>
  <si>
    <t>山口県山陽小野田市山川〇-△-□</t>
    <rPh sb="0" eb="3">
      <t>ヤマグチケン</t>
    </rPh>
    <rPh sb="3" eb="9">
      <t>サンヨウオノダシ</t>
    </rPh>
    <rPh sb="9" eb="11">
      <t>ヤマカワ</t>
    </rPh>
    <phoneticPr fontId="4"/>
  </si>
  <si>
    <t>工事部工事課</t>
    <rPh sb="0" eb="3">
      <t>コウジブ</t>
    </rPh>
    <rPh sb="3" eb="5">
      <t>コウジ</t>
    </rPh>
    <rPh sb="5" eb="6">
      <t>カ</t>
    </rPh>
    <phoneticPr fontId="4"/>
  </si>
  <si>
    <t>建材二郎</t>
    <rPh sb="0" eb="2">
      <t>ケンザイ</t>
    </rPh>
    <rPh sb="2" eb="4">
      <t>ジロウ</t>
    </rPh>
    <phoneticPr fontId="4"/>
  </si>
  <si>
    <t>0836-XX-XXXX</t>
    <phoneticPr fontId="4"/>
  </si>
  <si>
    <t>kenzai_ken@jtccm.??.jp</t>
    <phoneticPr fontId="4"/>
  </si>
  <si>
    <t>○○土木建築事務所</t>
    <rPh sb="2" eb="6">
      <t>ドボクケンチク</t>
    </rPh>
    <rPh sb="6" eb="9">
      <t>ジムショ</t>
    </rPh>
    <phoneticPr fontId="4"/>
  </si>
  <si>
    <t>主任　〇○○○</t>
    <rPh sb="0" eb="2">
      <t>シュニン</t>
    </rPh>
    <phoneticPr fontId="4"/>
  </si>
  <si>
    <t>建材試験センター新築工事</t>
    <rPh sb="0" eb="4">
      <t>ケンザイシケン</t>
    </rPh>
    <rPh sb="8" eb="12">
      <t>シンチクコウジ</t>
    </rPh>
    <phoneticPr fontId="4"/>
  </si>
  <si>
    <t>再生密粒度AS（20）</t>
    <rPh sb="0" eb="2">
      <t>サイセイ</t>
    </rPh>
    <rPh sb="2" eb="5">
      <t>ミツリュウド</t>
    </rPh>
    <phoneticPr fontId="4"/>
  </si>
  <si>
    <t>50</t>
    <phoneticPr fontId="4"/>
  </si>
  <si>
    <t>2.350</t>
    <phoneticPr fontId="4"/>
  </si>
  <si>
    <t>2.360</t>
    <phoneticPr fontId="4"/>
  </si>
  <si>
    <t>No.1</t>
    <phoneticPr fontId="4"/>
  </si>
  <si>
    <t>No.2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</si>
</sst>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
  </numFmts>
  <fonts count="30">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vertAlign val="superscript"/>
      <sz val="10"/>
      <name val="ＭＳ 明朝"/>
      <family val="1"/>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theme="0"/>
      </patternFill>
    </fill>
  </fills>
  <borders count="5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auto="1"/>
      </left>
      <right/>
      <top style="medium">
        <color auto="1"/>
      </top>
      <bottom/>
      <diagonal/>
    </border>
    <border>
      <left style="hair">
        <color indexed="64"/>
      </left>
      <right style="hair">
        <color indexed="64"/>
      </right>
      <top/>
      <bottom/>
      <diagonal/>
    </border>
    <border>
      <left style="medium">
        <color auto="1"/>
      </left>
      <right/>
      <top style="hair">
        <color indexed="64"/>
      </top>
      <bottom/>
      <diagonal/>
    </border>
    <border>
      <left style="medium">
        <color auto="1"/>
      </left>
      <right/>
      <top/>
      <bottom style="hair">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42">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6" fillId="0" borderId="6" xfId="1" applyFont="1" applyBorder="1">
      <alignment vertical="center"/>
    </xf>
    <xf numFmtId="0" fontId="5" fillId="0" borderId="0" xfId="1" applyFont="1" applyAlignment="1">
      <alignment horizontal="left" vertical="top"/>
    </xf>
    <xf numFmtId="0" fontId="13" fillId="0" borderId="0" xfId="3" applyFont="1" applyAlignment="1">
      <alignment horizontal="right"/>
    </xf>
    <xf numFmtId="0" fontId="8" fillId="0" borderId="0" xfId="1" applyFont="1" applyAlignment="1">
      <alignment horizontal="left" vertical="center"/>
    </xf>
    <xf numFmtId="0" fontId="14" fillId="0" borderId="0" xfId="3" applyFont="1" applyAlignment="1">
      <alignment horizontal="left" vertical="center"/>
    </xf>
    <xf numFmtId="0" fontId="5" fillId="0" borderId="0" xfId="1" applyFont="1" applyAlignment="1">
      <alignment horizontal="right" vertical="center"/>
    </xf>
    <xf numFmtId="0" fontId="17"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1"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1" fillId="0" borderId="0" xfId="1" applyFont="1" applyProtection="1">
      <alignment vertical="center"/>
      <protection hidden="1"/>
    </xf>
    <xf numFmtId="177" fontId="22" fillId="0" borderId="0" xfId="1" applyNumberFormat="1" applyFont="1" applyAlignment="1" applyProtection="1">
      <alignment horizontal="center" vertical="center"/>
      <protection hidden="1"/>
    </xf>
    <xf numFmtId="0" fontId="22" fillId="0" borderId="0" xfId="1" applyFont="1" applyAlignment="1" applyProtection="1">
      <alignment horizontal="center" vertical="center"/>
      <protection hidden="1"/>
    </xf>
    <xf numFmtId="0" fontId="16" fillId="0" borderId="0" xfId="1" applyFont="1" applyAlignment="1" applyProtection="1">
      <alignment horizontal="center" vertical="center"/>
      <protection hidden="1"/>
    </xf>
    <xf numFmtId="0" fontId="24" fillId="0" borderId="0" xfId="0" applyFont="1">
      <alignment vertical="center"/>
    </xf>
    <xf numFmtId="0" fontId="24" fillId="0" borderId="45" xfId="0" applyFont="1" applyBorder="1">
      <alignment vertical="center"/>
    </xf>
    <xf numFmtId="0" fontId="24" fillId="0" borderId="46" xfId="0" applyFont="1" applyBorder="1">
      <alignment vertical="center"/>
    </xf>
    <xf numFmtId="0" fontId="24" fillId="0" borderId="47" xfId="0" applyFont="1" applyBorder="1">
      <alignment vertical="center"/>
    </xf>
    <xf numFmtId="0" fontId="24" fillId="0" borderId="45" xfId="0" applyFont="1" applyBorder="1" applyAlignment="1">
      <alignment horizontal="center" vertical="center"/>
    </xf>
    <xf numFmtId="0" fontId="24" fillId="0" borderId="0" xfId="0" applyFont="1" applyAlignment="1">
      <alignment horizontal="center" vertical="center"/>
    </xf>
    <xf numFmtId="176" fontId="24" fillId="0" borderId="45" xfId="0" applyNumberFormat="1" applyFont="1" applyBorder="1" applyAlignment="1">
      <alignment horizontal="center" vertical="center"/>
    </xf>
    <xf numFmtId="0" fontId="24" fillId="0" borderId="48" xfId="0" applyFont="1" applyBorder="1">
      <alignment vertical="center"/>
    </xf>
    <xf numFmtId="0" fontId="24" fillId="0" borderId="45" xfId="0" applyFont="1" applyBorder="1" applyAlignment="1">
      <alignment horizontal="left" vertical="center"/>
    </xf>
    <xf numFmtId="0" fontId="3" fillId="0" borderId="27" xfId="2" applyFont="1" applyBorder="1" applyProtection="1">
      <alignment vertical="center"/>
      <protection hidden="1"/>
    </xf>
    <xf numFmtId="49" fontId="12" fillId="0" borderId="35" xfId="3" applyNumberFormat="1" applyFont="1" applyBorder="1">
      <alignment vertical="center"/>
    </xf>
    <xf numFmtId="0" fontId="3" fillId="0" borderId="10" xfId="2" applyFont="1" applyBorder="1" applyProtection="1">
      <alignment vertical="center"/>
      <protection hidden="1"/>
    </xf>
    <xf numFmtId="0" fontId="16" fillId="0" borderId="35" xfId="2" applyFont="1" applyBorder="1" applyProtection="1">
      <alignment vertical="center"/>
      <protection hidden="1"/>
    </xf>
    <xf numFmtId="0" fontId="16" fillId="0" borderId="37" xfId="2" applyFont="1" applyBorder="1" applyProtection="1">
      <alignment vertical="center"/>
      <protection hidden="1"/>
    </xf>
    <xf numFmtId="176" fontId="22" fillId="0" borderId="0" xfId="1" applyNumberFormat="1" applyFont="1" applyAlignment="1" applyProtection="1">
      <alignment horizontal="center" vertical="center"/>
      <protection hidden="1"/>
    </xf>
    <xf numFmtId="0" fontId="25" fillId="0" borderId="26" xfId="1" applyFont="1" applyBorder="1" applyProtection="1">
      <alignment vertical="center"/>
      <protection hidden="1"/>
    </xf>
    <xf numFmtId="0" fontId="24" fillId="0" borderId="45"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6" fillId="0" borderId="0" xfId="1" applyFont="1" applyProtection="1">
      <alignment vertical="center"/>
      <protection hidden="1"/>
    </xf>
    <xf numFmtId="0" fontId="15"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8" fillId="0" borderId="0" xfId="1" applyFont="1" applyProtection="1">
      <alignment vertical="center"/>
      <protection hidden="1"/>
    </xf>
    <xf numFmtId="178" fontId="3" fillId="0" borderId="0" xfId="1" applyNumberFormat="1">
      <alignment vertical="center"/>
    </xf>
    <xf numFmtId="49" fontId="3" fillId="0" borderId="2" xfId="3" applyNumberFormat="1" applyFont="1" applyBorder="1" applyAlignment="1">
      <alignment vertical="center" wrapText="1" shrinkToFit="1"/>
    </xf>
    <xf numFmtId="49" fontId="3" fillId="0" borderId="2" xfId="3" applyNumberFormat="1" applyFont="1" applyBorder="1" applyAlignment="1">
      <alignment vertical="center" shrinkToFit="1"/>
    </xf>
    <xf numFmtId="49" fontId="3" fillId="0" borderId="12" xfId="3" applyNumberFormat="1" applyFont="1" applyBorder="1" applyAlignment="1">
      <alignment vertical="center" shrinkToFit="1"/>
    </xf>
    <xf numFmtId="49" fontId="3" fillId="0" borderId="4" xfId="3" applyNumberFormat="1" applyFont="1" applyBorder="1" applyAlignment="1">
      <alignment vertical="center" wrapText="1" shrinkToFit="1"/>
    </xf>
    <xf numFmtId="49" fontId="3" fillId="0" borderId="4" xfId="3" applyNumberFormat="1" applyFont="1" applyBorder="1" applyAlignment="1">
      <alignment vertical="center" shrinkToFit="1"/>
    </xf>
    <xf numFmtId="49" fontId="3" fillId="0" borderId="2" xfId="1" applyNumberFormat="1" applyBorder="1" applyAlignment="1">
      <alignment vertical="center" shrinkToFit="1"/>
    </xf>
    <xf numFmtId="49" fontId="3" fillId="0" borderId="4" xfId="1"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lignment vertical="center"/>
    </xf>
    <xf numFmtId="49" fontId="3" fillId="0" borderId="3" xfId="3" applyNumberFormat="1" applyFont="1" applyBorder="1" applyAlignment="1">
      <alignment vertical="center" shrinkToFit="1"/>
    </xf>
    <xf numFmtId="49" fontId="3" fillId="0" borderId="4" xfId="3" applyNumberFormat="1" applyFont="1" applyBorder="1">
      <alignment vertical="center"/>
    </xf>
    <xf numFmtId="49" fontId="3" fillId="0" borderId="49"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0" xfId="3" applyNumberFormat="1" applyFont="1" applyAlignment="1">
      <alignment vertical="center" shrinkToFit="1"/>
    </xf>
    <xf numFmtId="49" fontId="3" fillId="0" borderId="14" xfId="3" applyNumberFormat="1" applyFont="1" applyBorder="1" applyAlignment="1">
      <alignment vertical="center" shrinkToFit="1"/>
    </xf>
    <xf numFmtId="0" fontId="29" fillId="0" borderId="1" xfId="2" applyFont="1" applyBorder="1" applyAlignment="1" applyProtection="1">
      <alignment vertical="center" shrinkToFit="1"/>
      <protection hidden="1"/>
    </xf>
    <xf numFmtId="176" fontId="3" fillId="0" borderId="2" xfId="2" applyNumberFormat="1" applyFont="1" applyBorder="1" applyAlignment="1">
      <alignment vertical="center" shrinkToFit="1"/>
    </xf>
    <xf numFmtId="176" fontId="3" fillId="0" borderId="4" xfId="2" applyNumberFormat="1" applyFont="1" applyBorder="1" applyAlignment="1">
      <alignment vertical="center" shrinkToFit="1"/>
    </xf>
    <xf numFmtId="0" fontId="10" fillId="0" borderId="6" xfId="1" applyFont="1" applyBorder="1" applyAlignment="1" applyProtection="1">
      <protection hidden="1"/>
    </xf>
    <xf numFmtId="0" fontId="16" fillId="0" borderId="6" xfId="1" applyFont="1" applyBorder="1" applyProtection="1">
      <alignment vertical="center"/>
      <protection hidden="1"/>
    </xf>
    <xf numFmtId="49" fontId="29" fillId="0" borderId="2" xfId="2" applyNumberFormat="1" applyFont="1" applyBorder="1" applyAlignment="1" applyProtection="1">
      <alignment horizontal="center" vertical="center"/>
      <protection hidden="1"/>
    </xf>
    <xf numFmtId="49" fontId="29" fillId="0" borderId="2" xfId="2" applyNumberFormat="1" applyFont="1" applyBorder="1" applyAlignment="1" applyProtection="1">
      <alignment vertical="center" shrinkToFit="1"/>
      <protection hidden="1"/>
    </xf>
    <xf numFmtId="49" fontId="29" fillId="0" borderId="12" xfId="2" applyNumberFormat="1" applyFont="1" applyBorder="1" applyAlignment="1" applyProtection="1">
      <alignment vertical="center" shrinkToFit="1"/>
      <protection hidden="1"/>
    </xf>
    <xf numFmtId="49" fontId="12" fillId="0" borderId="35" xfId="3" applyNumberFormat="1" applyFont="1" applyBorder="1" applyProtection="1">
      <alignment vertical="center"/>
      <protection hidden="1"/>
    </xf>
    <xf numFmtId="49" fontId="3" fillId="0" borderId="0" xfId="3" applyNumberFormat="1" applyFont="1" applyAlignment="1" applyProtection="1">
      <alignment vertical="center" shrinkToFit="1"/>
      <protection hidden="1"/>
    </xf>
    <xf numFmtId="49" fontId="3" fillId="0" borderId="14" xfId="3" applyNumberFormat="1" applyFont="1" applyBorder="1" applyAlignment="1" applyProtection="1">
      <alignment vertical="center" shrinkToFit="1"/>
      <protection hidden="1"/>
    </xf>
    <xf numFmtId="49" fontId="3" fillId="0" borderId="4" xfId="3" applyNumberFormat="1" applyFont="1" applyBorder="1" applyAlignment="1" applyProtection="1">
      <alignment vertical="center" shrinkToFit="1"/>
      <protection hidden="1"/>
    </xf>
    <xf numFmtId="49" fontId="3" fillId="0" borderId="2" xfId="3" applyNumberFormat="1" applyFont="1" applyBorder="1" applyAlignment="1" applyProtection="1">
      <alignment vertical="center" shrinkToFit="1"/>
      <protection hidden="1"/>
    </xf>
    <xf numFmtId="49" fontId="3" fillId="0" borderId="12" xfId="3" applyNumberFormat="1" applyFont="1" applyBorder="1" applyAlignment="1" applyProtection="1">
      <alignment vertical="center" shrinkToFit="1"/>
      <protection hidden="1"/>
    </xf>
    <xf numFmtId="178" fontId="3" fillId="0" borderId="0" xfId="1" applyNumberFormat="1" applyProtection="1">
      <alignment vertical="center"/>
      <protection hidden="1"/>
    </xf>
    <xf numFmtId="49" fontId="3" fillId="0" borderId="49" xfId="3" applyNumberFormat="1" applyFont="1" applyBorder="1" applyAlignment="1" applyProtection="1">
      <alignment vertical="center" shrinkToFit="1"/>
      <protection hidden="1"/>
    </xf>
    <xf numFmtId="49" fontId="3" fillId="0" borderId="5" xfId="3" applyNumberFormat="1" applyFont="1" applyBorder="1" applyAlignment="1" applyProtection="1">
      <alignment vertical="center" shrinkToFit="1"/>
      <protection hidden="1"/>
    </xf>
    <xf numFmtId="49" fontId="3" fillId="0" borderId="1" xfId="3" applyNumberFormat="1" applyFont="1" applyBorder="1" applyAlignment="1" applyProtection="1">
      <alignment vertical="center" shrinkToFit="1"/>
      <protection hidden="1"/>
    </xf>
    <xf numFmtId="49" fontId="3" fillId="0" borderId="2" xfId="3" applyNumberFormat="1" applyFont="1" applyBorder="1" applyProtection="1">
      <alignment vertical="center"/>
      <protection hidden="1"/>
    </xf>
    <xf numFmtId="49" fontId="3" fillId="0" borderId="3" xfId="3" applyNumberFormat="1" applyFont="1" applyBorder="1" applyAlignment="1" applyProtection="1">
      <alignment vertical="center" shrinkToFit="1"/>
      <protection hidden="1"/>
    </xf>
    <xf numFmtId="49" fontId="3" fillId="0" borderId="4" xfId="3" applyNumberFormat="1" applyFont="1" applyBorder="1" applyProtection="1">
      <alignment vertical="center"/>
      <protection hidden="1"/>
    </xf>
    <xf numFmtId="176" fontId="3" fillId="0" borderId="2" xfId="2" applyNumberFormat="1" applyFont="1" applyBorder="1" applyAlignment="1" applyProtection="1">
      <alignment vertical="center" shrinkToFit="1"/>
      <protection hidden="1"/>
    </xf>
    <xf numFmtId="49" fontId="3" fillId="0" borderId="2" xfId="3" applyNumberFormat="1" applyFont="1" applyBorder="1" applyAlignment="1" applyProtection="1">
      <alignment vertical="center" wrapText="1" shrinkToFit="1"/>
      <protection hidden="1"/>
    </xf>
    <xf numFmtId="176" fontId="3" fillId="0" borderId="4" xfId="2" applyNumberFormat="1" applyFont="1" applyBorder="1" applyAlignment="1" applyProtection="1">
      <alignment vertical="center" shrinkToFit="1"/>
      <protection hidden="1"/>
    </xf>
    <xf numFmtId="49" fontId="3" fillId="0" borderId="4" xfId="3" applyNumberFormat="1" applyFont="1" applyBorder="1" applyAlignment="1" applyProtection="1">
      <alignment vertical="center" wrapText="1" shrinkToFit="1"/>
      <protection hidden="1"/>
    </xf>
    <xf numFmtId="49" fontId="3" fillId="0" borderId="2" xfId="1" applyNumberForma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0" fontId="14"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7" fillId="0" borderId="0" xfId="3" applyFont="1" applyAlignment="1" applyProtection="1">
      <alignment vertical="top"/>
      <protection hidden="1"/>
    </xf>
    <xf numFmtId="0" fontId="13" fillId="0" borderId="0" xfId="3" applyFont="1" applyAlignment="1" applyProtection="1">
      <alignment horizontal="right"/>
      <protection hidden="1"/>
    </xf>
    <xf numFmtId="0" fontId="3" fillId="0" borderId="38" xfId="1" applyBorder="1" applyAlignment="1" applyProtection="1">
      <alignment horizontal="left" vertical="center"/>
      <protection locked="0"/>
    </xf>
    <xf numFmtId="0" fontId="3" fillId="0" borderId="0" xfId="1" applyAlignment="1" applyProtection="1">
      <alignment horizontal="left" vertical="center"/>
      <protection locked="0"/>
    </xf>
    <xf numFmtId="0" fontId="3" fillId="0" borderId="14" xfId="1" applyBorder="1" applyAlignment="1" applyProtection="1">
      <alignment horizontal="left" vertical="center"/>
      <protection locked="0"/>
    </xf>
    <xf numFmtId="49" fontId="3" fillId="0" borderId="2" xfId="3" applyNumberFormat="1" applyFont="1" applyBorder="1" applyAlignment="1" applyProtection="1">
      <alignment horizontal="center" vertical="center" shrinkToFit="1"/>
      <protection locked="0"/>
    </xf>
    <xf numFmtId="49" fontId="3" fillId="0" borderId="4" xfId="3" applyNumberFormat="1" applyFont="1" applyBorder="1" applyAlignment="1" applyProtection="1">
      <alignment horizontal="center" vertical="center" shrinkToFit="1"/>
      <protection locked="0"/>
    </xf>
    <xf numFmtId="49" fontId="3" fillId="0" borderId="2" xfId="3" applyNumberFormat="1" applyFont="1" applyBorder="1" applyAlignment="1" applyProtection="1">
      <alignment horizontal="center" vertical="center"/>
      <protection locked="0"/>
    </xf>
    <xf numFmtId="49" fontId="3" fillId="0" borderId="4" xfId="3" applyNumberFormat="1" applyFont="1" applyBorder="1" applyAlignment="1" applyProtection="1">
      <alignment horizontal="center" vertical="center"/>
      <protection locked="0"/>
    </xf>
    <xf numFmtId="49" fontId="3" fillId="0" borderId="2" xfId="3" applyNumberFormat="1" applyFont="1" applyBorder="1" applyAlignment="1">
      <alignment horizontal="center" vertical="center" shrinkToFit="1"/>
    </xf>
    <xf numFmtId="49" fontId="3" fillId="0" borderId="4" xfId="3" applyNumberFormat="1" applyFont="1" applyBorder="1" applyAlignment="1">
      <alignment horizontal="center" vertical="center" shrinkToFit="1"/>
    </xf>
    <xf numFmtId="49" fontId="3" fillId="0" borderId="49" xfId="3" applyNumberFormat="1" applyFont="1" applyBorder="1" applyAlignment="1">
      <alignment horizontal="center" vertical="center"/>
    </xf>
    <xf numFmtId="49" fontId="3" fillId="0" borderId="5" xfId="3" applyNumberFormat="1" applyFont="1" applyBorder="1" applyAlignment="1">
      <alignment horizontal="center" vertical="center"/>
    </xf>
    <xf numFmtId="49" fontId="3" fillId="0" borderId="2" xfId="3" applyNumberFormat="1" applyFont="1" applyBorder="1" applyAlignment="1">
      <alignment horizontal="center" vertical="center"/>
    </xf>
    <xf numFmtId="49" fontId="3" fillId="0" borderId="4" xfId="3" applyNumberFormat="1" applyFont="1" applyBorder="1" applyAlignment="1">
      <alignment horizontal="center" vertical="center"/>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0" xfId="1" applyFill="1" applyBorder="1" applyAlignment="1" applyProtection="1">
      <alignment horizontal="center" vertical="center" wrapText="1"/>
      <protection hidden="1"/>
    </xf>
    <xf numFmtId="0" fontId="3" fillId="5" borderId="31" xfId="1" applyFill="1" applyBorder="1" applyAlignment="1" applyProtection="1">
      <alignment horizontal="center" vertical="center"/>
      <protection hidden="1"/>
    </xf>
    <xf numFmtId="0" fontId="3" fillId="5" borderId="32" xfId="1" applyFill="1" applyBorder="1" applyAlignment="1" applyProtection="1">
      <alignment horizontal="center" vertical="center"/>
      <protection hidden="1"/>
    </xf>
    <xf numFmtId="0" fontId="3" fillId="5" borderId="27" xfId="1" applyFill="1" applyBorder="1" applyAlignment="1" applyProtection="1">
      <alignment horizontal="center" vertical="center"/>
      <protection hidden="1"/>
    </xf>
    <xf numFmtId="0" fontId="3" fillId="5" borderId="35"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29" xfId="1" applyFont="1" applyFill="1" applyBorder="1" applyAlignment="1" applyProtection="1">
      <alignment horizontal="center" vertical="center"/>
      <protection hidden="1"/>
    </xf>
    <xf numFmtId="49" fontId="3" fillId="0" borderId="33" xfId="1" applyNumberFormat="1" applyBorder="1" applyAlignment="1" applyProtection="1">
      <alignment horizontal="left" vertical="center" shrinkToFit="1"/>
      <protection locked="0"/>
    </xf>
    <xf numFmtId="49" fontId="3" fillId="0" borderId="28" xfId="2" applyNumberFormat="1" applyFont="1" applyBorder="1" applyAlignment="1" applyProtection="1">
      <alignment horizontal="left" vertical="center" shrinkToFit="1"/>
      <protection locked="0"/>
    </xf>
    <xf numFmtId="49" fontId="3" fillId="0" borderId="34" xfId="2" applyNumberFormat="1"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36"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0" xfId="1" applyAlignment="1" applyProtection="1">
      <alignment horizontal="left" vertical="center"/>
      <protection hidden="1"/>
    </xf>
    <xf numFmtId="0" fontId="3" fillId="0" borderId="14" xfId="1" applyBorder="1" applyAlignment="1" applyProtection="1">
      <alignment horizontal="left" vertical="center"/>
      <protection hidden="1"/>
    </xf>
    <xf numFmtId="49" fontId="3" fillId="0" borderId="51" xfId="2" applyNumberFormat="1" applyFont="1" applyBorder="1" applyAlignment="1" applyProtection="1">
      <alignment horizontal="left" vertical="center" shrinkToFit="1"/>
      <protection locked="0"/>
    </xf>
    <xf numFmtId="49" fontId="3" fillId="0" borderId="52" xfId="2" applyNumberFormat="1" applyFont="1" applyBorder="1" applyAlignment="1" applyProtection="1">
      <alignment horizontal="left" vertical="center" shrinkToFit="1"/>
      <protection locked="0"/>
    </xf>
    <xf numFmtId="0" fontId="3" fillId="5" borderId="27" xfId="2" applyFont="1" applyFill="1" applyBorder="1" applyAlignment="1" applyProtection="1">
      <alignment horizontal="left" vertical="center" wrapText="1"/>
      <protection hidden="1"/>
    </xf>
    <xf numFmtId="0" fontId="3" fillId="5" borderId="35"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0"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42" xfId="2" applyFont="1" applyFill="1" applyBorder="1" applyAlignment="1" applyProtection="1">
      <alignment horizontal="left" vertical="center" wrapText="1"/>
      <protection hidden="1"/>
    </xf>
    <xf numFmtId="0" fontId="3" fillId="0" borderId="11" xfId="2" applyFont="1" applyBorder="1" applyAlignment="1" applyProtection="1">
      <alignment horizontal="left" vertical="center" shrinkToFit="1"/>
      <protection locked="0"/>
    </xf>
    <xf numFmtId="0" fontId="3" fillId="0" borderId="36" xfId="2" applyFont="1" applyBorder="1" applyAlignment="1" applyProtection="1">
      <alignment horizontal="left" vertical="center" shrinkToFit="1"/>
      <protection locked="0"/>
    </xf>
    <xf numFmtId="0" fontId="3" fillId="0" borderId="51" xfId="2" applyFont="1" applyBorder="1" applyAlignment="1" applyProtection="1">
      <alignment horizontal="left" vertical="center" shrinkToFit="1"/>
      <protection locked="0"/>
    </xf>
    <xf numFmtId="0" fontId="3" fillId="0" borderId="52"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7" xfId="1" applyNumberFormat="1" applyBorder="1" applyAlignment="1" applyProtection="1">
      <alignment horizontal="left" vertical="center" shrinkToFit="1"/>
      <protection locked="0"/>
    </xf>
    <xf numFmtId="49" fontId="3" fillId="0" borderId="35" xfId="1" applyNumberFormat="1" applyBorder="1" applyAlignment="1" applyProtection="1">
      <alignment horizontal="left" vertical="center" shrinkToFit="1"/>
      <protection locked="0"/>
    </xf>
    <xf numFmtId="0" fontId="3" fillId="5" borderId="27" xfId="2" applyFont="1" applyFill="1" applyBorder="1" applyAlignment="1" applyProtection="1">
      <alignment horizontal="center" vertical="center"/>
      <protection hidden="1"/>
    </xf>
    <xf numFmtId="0" fontId="3" fillId="5" borderId="35"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35"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0" fontId="3" fillId="5" borderId="38"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39" xfId="1" applyFill="1" applyBorder="1" applyAlignment="1" applyProtection="1">
      <alignment horizontal="center" vertical="center"/>
      <protection hidden="1"/>
    </xf>
    <xf numFmtId="0" fontId="3" fillId="5" borderId="43"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0" fontId="3" fillId="5" borderId="44" xfId="1" applyFill="1" applyBorder="1" applyAlignment="1" applyProtection="1">
      <alignment horizontal="center" vertical="center"/>
      <protection hidden="1"/>
    </xf>
    <xf numFmtId="49" fontId="16" fillId="0" borderId="0" xfId="3" applyNumberFormat="1" applyFont="1" applyAlignment="1" applyProtection="1">
      <alignment horizontal="left" vertical="center" shrinkToFit="1"/>
      <protection locked="0"/>
    </xf>
    <xf numFmtId="49" fontId="16" fillId="0" borderId="14" xfId="3" applyNumberFormat="1" applyFont="1" applyBorder="1" applyAlignment="1" applyProtection="1">
      <alignment horizontal="left" vertical="center" shrinkToFit="1"/>
      <protection locked="0"/>
    </xf>
    <xf numFmtId="49" fontId="16" fillId="0" borderId="6" xfId="3" applyNumberFormat="1" applyFont="1" applyBorder="1" applyAlignment="1" applyProtection="1">
      <alignment horizontal="left" vertical="center" shrinkToFit="1"/>
      <protection locked="0"/>
    </xf>
    <xf numFmtId="49" fontId="16" fillId="0" borderId="17" xfId="3" applyNumberFormat="1" applyFont="1" applyBorder="1" applyAlignment="1" applyProtection="1">
      <alignment horizontal="left" vertical="center" shrinkToFit="1"/>
      <protection locked="0"/>
    </xf>
    <xf numFmtId="0" fontId="20" fillId="0" borderId="0" xfId="1" applyFont="1" applyAlignment="1" applyProtection="1">
      <alignment horizontal="left"/>
      <protection hidden="1"/>
    </xf>
    <xf numFmtId="0" fontId="26" fillId="0" borderId="21"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3" fillId="0" borderId="0" xfId="1" applyFont="1" applyAlignment="1" applyProtection="1">
      <alignment horizontal="center"/>
      <protection hidden="1"/>
    </xf>
    <xf numFmtId="0" fontId="26" fillId="0" borderId="21" xfId="1" applyFont="1" applyBorder="1" applyAlignment="1" applyProtection="1">
      <alignment horizontal="center" vertical="center" shrinkToFit="1"/>
      <protection locked="0"/>
    </xf>
    <xf numFmtId="0" fontId="26" fillId="0" borderId="0" xfId="1" applyFont="1" applyAlignment="1" applyProtection="1">
      <alignment horizontal="center" vertical="center" shrinkToFit="1"/>
      <protection locked="0"/>
    </xf>
    <xf numFmtId="0" fontId="26" fillId="0" borderId="19"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5" fillId="0" borderId="45" xfId="1" applyFont="1" applyBorder="1" applyAlignment="1" applyProtection="1">
      <alignment horizontal="center" vertical="center" wrapText="1"/>
      <protection hidden="1"/>
    </xf>
    <xf numFmtId="0" fontId="26" fillId="0" borderId="21" xfId="1" applyFont="1" applyBorder="1" applyAlignment="1" applyProtection="1">
      <alignment horizontal="right" vertical="center" shrinkToFit="1"/>
      <protection hidden="1"/>
    </xf>
    <xf numFmtId="0" fontId="26" fillId="0" borderId="0" xfId="1" applyFont="1" applyAlignment="1" applyProtection="1">
      <alignment horizontal="right" vertical="center" shrinkToFit="1"/>
      <protection hidden="1"/>
    </xf>
    <xf numFmtId="0" fontId="26" fillId="0" borderId="19" xfId="1" applyFont="1" applyBorder="1" applyAlignment="1" applyProtection="1">
      <alignment horizontal="right" vertical="center" shrinkToFit="1"/>
      <protection hidden="1"/>
    </xf>
    <xf numFmtId="49" fontId="26" fillId="0" borderId="21" xfId="1" applyNumberFormat="1" applyFont="1" applyBorder="1" applyAlignment="1" applyProtection="1">
      <alignment horizontal="center" vertical="center" shrinkToFit="1"/>
      <protection locked="0"/>
    </xf>
    <xf numFmtId="49" fontId="26" fillId="0" borderId="0" xfId="1" applyNumberFormat="1" applyFont="1" applyAlignment="1" applyProtection="1">
      <alignment horizontal="center" vertical="center" shrinkToFit="1"/>
      <protection locked="0"/>
    </xf>
    <xf numFmtId="49" fontId="26" fillId="0" borderId="19" xfId="1" applyNumberFormat="1" applyFont="1" applyBorder="1" applyAlignment="1" applyProtection="1">
      <alignment horizontal="center" vertical="center" shrinkToFit="1"/>
      <protection locked="0"/>
    </xf>
    <xf numFmtId="0" fontId="26" fillId="0" borderId="21" xfId="1" applyFont="1" applyBorder="1" applyAlignment="1" applyProtection="1">
      <alignment horizontal="left" vertical="center"/>
      <protection hidden="1"/>
    </xf>
    <xf numFmtId="0" fontId="26" fillId="0" borderId="22" xfId="1" applyFont="1" applyBorder="1" applyAlignment="1" applyProtection="1">
      <alignment horizontal="left" vertical="center"/>
      <protection hidden="1"/>
    </xf>
    <xf numFmtId="0" fontId="26" fillId="0" borderId="0" xfId="1" applyFont="1" applyAlignment="1" applyProtection="1">
      <alignment horizontal="left" vertical="center"/>
      <protection hidden="1"/>
    </xf>
    <xf numFmtId="0" fontId="26" fillId="0" borderId="26" xfId="1" applyFont="1" applyBorder="1" applyAlignment="1" applyProtection="1">
      <alignment horizontal="left" vertical="center"/>
      <protection hidden="1"/>
    </xf>
    <xf numFmtId="0" fontId="26" fillId="0" borderId="19" xfId="1" applyFont="1" applyBorder="1" applyAlignment="1" applyProtection="1">
      <alignment horizontal="left" vertical="center"/>
      <protection hidden="1"/>
    </xf>
    <xf numFmtId="0" fontId="26" fillId="0" borderId="24" xfId="1" applyFont="1" applyBorder="1" applyAlignment="1" applyProtection="1">
      <alignment horizontal="left" vertical="center"/>
      <protection hidden="1"/>
    </xf>
    <xf numFmtId="0" fontId="25" fillId="0" borderId="45" xfId="1" applyFont="1" applyBorder="1" applyAlignment="1" applyProtection="1">
      <alignment horizontal="center" vertical="center"/>
      <protection hidden="1"/>
    </xf>
    <xf numFmtId="176" fontId="26" fillId="0" borderId="20" xfId="1" applyNumberFormat="1" applyFont="1" applyBorder="1" applyAlignment="1" applyProtection="1">
      <alignment horizontal="center" vertical="center" shrinkToFit="1"/>
      <protection locked="0"/>
    </xf>
    <xf numFmtId="176" fontId="26" fillId="0" borderId="21" xfId="1" applyNumberFormat="1" applyFont="1" applyBorder="1" applyAlignment="1" applyProtection="1">
      <alignment horizontal="center" vertical="center" shrinkToFit="1"/>
      <protection locked="0"/>
    </xf>
    <xf numFmtId="176" fontId="26" fillId="0" borderId="22" xfId="1" applyNumberFormat="1" applyFont="1" applyBorder="1" applyAlignment="1" applyProtection="1">
      <alignment horizontal="center" vertical="center" shrinkToFit="1"/>
      <protection locked="0"/>
    </xf>
    <xf numFmtId="176" fontId="26" fillId="0" borderId="25" xfId="1" applyNumberFormat="1" applyFont="1" applyBorder="1" applyAlignment="1" applyProtection="1">
      <alignment horizontal="center" vertical="center" shrinkToFit="1"/>
      <protection locked="0"/>
    </xf>
    <xf numFmtId="176" fontId="26" fillId="0" borderId="0" xfId="1" applyNumberFormat="1" applyFont="1" applyAlignment="1" applyProtection="1">
      <alignment horizontal="center" vertical="center" shrinkToFit="1"/>
      <protection locked="0"/>
    </xf>
    <xf numFmtId="176" fontId="26" fillId="0" borderId="26" xfId="1" applyNumberFormat="1" applyFont="1" applyBorder="1" applyAlignment="1" applyProtection="1">
      <alignment horizontal="center" vertical="center" shrinkToFit="1"/>
      <protection locked="0"/>
    </xf>
    <xf numFmtId="176" fontId="26" fillId="0" borderId="23" xfId="1" applyNumberFormat="1" applyFont="1" applyBorder="1" applyAlignment="1" applyProtection="1">
      <alignment horizontal="center" vertical="center" shrinkToFit="1"/>
      <protection locked="0"/>
    </xf>
    <xf numFmtId="176" fontId="26" fillId="0" borderId="19" xfId="1" applyNumberFormat="1" applyFont="1" applyBorder="1" applyAlignment="1" applyProtection="1">
      <alignment horizontal="center" vertical="center" shrinkToFit="1"/>
      <protection locked="0"/>
    </xf>
    <xf numFmtId="176" fontId="26" fillId="0" borderId="24" xfId="1" applyNumberFormat="1" applyFont="1" applyBorder="1" applyAlignment="1" applyProtection="1">
      <alignment horizontal="center" vertical="center" shrinkToFit="1"/>
      <protection locked="0"/>
    </xf>
    <xf numFmtId="49" fontId="3" fillId="3" borderId="1" xfId="3" applyNumberFormat="1" applyFont="1" applyFill="1" applyBorder="1" applyAlignment="1" applyProtection="1">
      <alignment horizontal="center" vertical="center" shrinkToFit="1"/>
      <protection locked="0"/>
    </xf>
    <xf numFmtId="49" fontId="3" fillId="3" borderId="2" xfId="3" applyNumberFormat="1" applyFont="1" applyFill="1" applyBorder="1" applyAlignment="1" applyProtection="1">
      <alignment horizontal="center" vertical="center" shrinkToFit="1"/>
      <protection locked="0"/>
    </xf>
    <xf numFmtId="49" fontId="3" fillId="3" borderId="49" xfId="3" applyNumberFormat="1" applyFont="1" applyFill="1" applyBorder="1" applyAlignment="1" applyProtection="1">
      <alignment horizontal="center" vertical="center" shrinkToFit="1"/>
      <protection locked="0"/>
    </xf>
    <xf numFmtId="49" fontId="3" fillId="3" borderId="3" xfId="3" applyNumberFormat="1" applyFont="1" applyFill="1" applyBorder="1" applyAlignment="1" applyProtection="1">
      <alignment horizontal="center" vertical="center" shrinkToFit="1"/>
      <protection locked="0"/>
    </xf>
    <xf numFmtId="49" fontId="3" fillId="3" borderId="4" xfId="3" applyNumberFormat="1" applyFont="1" applyFill="1" applyBorder="1" applyAlignment="1" applyProtection="1">
      <alignment horizontal="center" vertical="center" shrinkToFit="1"/>
      <protection locked="0"/>
    </xf>
    <xf numFmtId="49" fontId="3" fillId="3" borderId="5" xfId="3" applyNumberFormat="1" applyFont="1" applyFill="1" applyBorder="1" applyAlignment="1" applyProtection="1">
      <alignment horizontal="center" vertical="center" shrinkToFit="1"/>
      <protection locked="0"/>
    </xf>
    <xf numFmtId="49" fontId="3" fillId="3" borderId="12" xfId="3" applyNumberFormat="1" applyFont="1" applyFill="1" applyBorder="1" applyAlignment="1" applyProtection="1">
      <alignment horizontal="center" vertical="center" shrinkToFit="1"/>
      <protection locked="0"/>
    </xf>
    <xf numFmtId="49" fontId="3" fillId="3" borderId="13" xfId="3" applyNumberFormat="1" applyFont="1" applyFill="1" applyBorder="1" applyAlignment="1" applyProtection="1">
      <alignment horizontal="center" vertical="center" shrinkToFit="1"/>
      <protection locked="0"/>
    </xf>
    <xf numFmtId="49" fontId="3" fillId="5" borderId="1" xfId="3" applyNumberFormat="1" applyFont="1" applyFill="1" applyBorder="1" applyAlignment="1">
      <alignment horizontal="center" vertical="center" shrinkToFit="1"/>
    </xf>
    <xf numFmtId="49" fontId="3" fillId="5" borderId="2" xfId="3" applyNumberFormat="1" applyFont="1" applyFill="1" applyBorder="1" applyAlignment="1">
      <alignment horizontal="center" vertical="center" shrinkToFit="1"/>
    </xf>
    <xf numFmtId="49" fontId="3" fillId="5" borderId="49" xfId="3" applyNumberFormat="1" applyFont="1" applyFill="1" applyBorder="1" applyAlignment="1">
      <alignment horizontal="center" vertical="center" shrinkToFit="1"/>
    </xf>
    <xf numFmtId="49" fontId="8" fillId="5" borderId="3" xfId="3" applyNumberFormat="1" applyFont="1" applyFill="1" applyBorder="1" applyAlignment="1">
      <alignment horizontal="right" vertical="center" shrinkToFit="1"/>
    </xf>
    <xf numFmtId="49" fontId="8" fillId="5" borderId="4" xfId="3" applyNumberFormat="1" applyFont="1" applyFill="1" applyBorder="1" applyAlignment="1">
      <alignment horizontal="right" vertical="center" shrinkToFit="1"/>
    </xf>
    <xf numFmtId="49" fontId="8" fillId="5" borderId="5" xfId="3" applyNumberFormat="1" applyFont="1" applyFill="1" applyBorder="1" applyAlignment="1">
      <alignment horizontal="right" vertical="center" shrinkToFit="1"/>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49"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44" xfId="1" applyNumberFormat="1" applyBorder="1" applyAlignment="1" applyProtection="1">
      <alignment horizontal="center" vertical="center" shrinkToFit="1"/>
      <protection locked="0"/>
    </xf>
    <xf numFmtId="0" fontId="3" fillId="5" borderId="1" xfId="1" applyFill="1" applyBorder="1" applyAlignment="1">
      <alignment horizontal="distributed" vertical="center" indent="1"/>
    </xf>
    <xf numFmtId="0" fontId="3" fillId="5" borderId="2" xfId="1" applyFill="1" applyBorder="1" applyAlignment="1">
      <alignment horizontal="distributed" vertical="center" indent="1"/>
    </xf>
    <xf numFmtId="0" fontId="3" fillId="5" borderId="49" xfId="1" applyFill="1" applyBorder="1" applyAlignment="1">
      <alignment horizontal="distributed" vertical="center" indent="1"/>
    </xf>
    <xf numFmtId="0" fontId="3" fillId="5" borderId="3" xfId="1" applyFill="1" applyBorder="1" applyAlignment="1">
      <alignment horizontal="distributed" vertical="center" indent="1"/>
    </xf>
    <xf numFmtId="0" fontId="3" fillId="5" borderId="4" xfId="1" applyFill="1" applyBorder="1" applyAlignment="1">
      <alignment horizontal="distributed" vertical="center" indent="1"/>
    </xf>
    <xf numFmtId="0" fontId="3" fillId="5" borderId="5" xfId="1" applyFill="1" applyBorder="1" applyAlignment="1">
      <alignment horizontal="distributed" vertical="center" indent="1"/>
    </xf>
    <xf numFmtId="0" fontId="3" fillId="5" borderId="53" xfId="1" applyFill="1" applyBorder="1" applyAlignment="1">
      <alignment horizontal="distributed" vertical="center" indent="1"/>
    </xf>
    <xf numFmtId="0" fontId="3" fillId="5" borderId="8" xfId="1" applyFill="1" applyBorder="1" applyAlignment="1">
      <alignment horizontal="distributed" vertical="center" indent="1"/>
    </xf>
    <xf numFmtId="0" fontId="3" fillId="5" borderId="33" xfId="1" applyFill="1" applyBorder="1" applyAlignment="1">
      <alignment horizontal="distributed" vertical="center" indent="1"/>
    </xf>
    <xf numFmtId="0" fontId="3" fillId="5" borderId="38" xfId="1" applyFill="1" applyBorder="1" applyAlignment="1">
      <alignment horizontal="distributed" vertical="center" indent="1"/>
    </xf>
    <xf numFmtId="0" fontId="3" fillId="5" borderId="0" xfId="1" applyFill="1" applyAlignment="1">
      <alignment horizontal="distributed" vertical="center" indent="1"/>
    </xf>
    <xf numFmtId="0" fontId="3" fillId="5" borderId="39" xfId="1" applyFill="1" applyBorder="1" applyAlignment="1">
      <alignment horizontal="distributed" vertical="center" indent="1"/>
    </xf>
    <xf numFmtId="49" fontId="3" fillId="5" borderId="8" xfId="3" applyNumberFormat="1" applyFont="1" applyFill="1" applyBorder="1" applyAlignment="1">
      <alignment horizontal="center" vertical="center"/>
    </xf>
    <xf numFmtId="49" fontId="3" fillId="5" borderId="3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49" fontId="3" fillId="5" borderId="5"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shrinkToFit="1"/>
    </xf>
    <xf numFmtId="49" fontId="3" fillId="5" borderId="5" xfId="3" applyNumberFormat="1" applyFont="1" applyFill="1" applyBorder="1" applyAlignment="1">
      <alignment horizontal="center" vertical="center" shrinkToFit="1"/>
    </xf>
    <xf numFmtId="49" fontId="3" fillId="0" borderId="2"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49" fontId="3" fillId="0" borderId="13" xfId="3" applyNumberFormat="1" applyFont="1" applyBorder="1" applyAlignment="1" applyProtection="1">
      <alignment horizontal="left" vertical="center" shrinkToFit="1"/>
      <protection locked="0"/>
    </xf>
    <xf numFmtId="0" fontId="3" fillId="5" borderId="1" xfId="1" applyFill="1" applyBorder="1" applyAlignment="1">
      <alignment horizontal="center" vertical="center"/>
    </xf>
    <xf numFmtId="0" fontId="3" fillId="5" borderId="2" xfId="1" applyFill="1" applyBorder="1" applyAlignment="1">
      <alignment horizontal="center" vertical="center"/>
    </xf>
    <xf numFmtId="0" fontId="3" fillId="5" borderId="49" xfId="1" applyFill="1" applyBorder="1" applyAlignment="1">
      <alignment horizontal="center" vertical="center"/>
    </xf>
    <xf numFmtId="0" fontId="3" fillId="5" borderId="38" xfId="1" applyFill="1" applyBorder="1" applyAlignment="1">
      <alignment horizontal="center" vertical="center"/>
    </xf>
    <xf numFmtId="0" fontId="3" fillId="5" borderId="0" xfId="1" applyFill="1" applyAlignment="1">
      <alignment horizontal="center" vertical="center"/>
    </xf>
    <xf numFmtId="0" fontId="3" fillId="5" borderId="39" xfId="1" applyFill="1" applyBorder="1" applyAlignment="1">
      <alignment horizontal="center" vertical="center"/>
    </xf>
    <xf numFmtId="0" fontId="3" fillId="5" borderId="3" xfId="1" applyFill="1" applyBorder="1" applyAlignment="1">
      <alignment horizontal="center" vertical="center"/>
    </xf>
    <xf numFmtId="0" fontId="3" fillId="5" borderId="4" xfId="1" applyFill="1" applyBorder="1" applyAlignment="1">
      <alignment horizontal="center" vertical="center"/>
    </xf>
    <xf numFmtId="0" fontId="3" fillId="5" borderId="5" xfId="1" applyFill="1" applyBorder="1" applyAlignment="1">
      <alignment horizontal="center" vertical="center"/>
    </xf>
    <xf numFmtId="0" fontId="3" fillId="5" borderId="9" xfId="2" applyFont="1" applyFill="1" applyBorder="1" applyAlignment="1">
      <alignment horizontal="center" vertical="center" textRotation="255"/>
    </xf>
    <xf numFmtId="0" fontId="3" fillId="5" borderId="39"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44"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0" borderId="43" xfId="1" applyBorder="1" applyAlignment="1" applyProtection="1">
      <alignment horizontal="left" vertical="top" shrinkToFit="1"/>
      <protection locked="0"/>
    </xf>
    <xf numFmtId="0" fontId="3" fillId="0" borderId="6" xfId="1" applyBorder="1" applyAlignment="1" applyProtection="1">
      <alignment horizontal="left" vertical="top" shrinkToFit="1"/>
      <protection locked="0"/>
    </xf>
    <xf numFmtId="0" fontId="3" fillId="0" borderId="17" xfId="1" applyBorder="1" applyAlignment="1" applyProtection="1">
      <alignment horizontal="left" vertical="top" shrinkToFit="1"/>
      <protection locked="0"/>
    </xf>
    <xf numFmtId="49" fontId="3" fillId="5" borderId="3" xfId="3" applyNumberFormat="1" applyFont="1" applyFill="1" applyBorder="1" applyAlignment="1">
      <alignment horizontal="center" vertical="center" shrinkToFit="1"/>
    </xf>
    <xf numFmtId="49" fontId="3" fillId="5" borderId="1" xfId="3" applyNumberFormat="1" applyFont="1" applyFill="1" applyBorder="1" applyAlignment="1">
      <alignment horizontal="left" vertical="center" shrinkToFit="1"/>
    </xf>
    <xf numFmtId="49" fontId="3" fillId="5" borderId="2" xfId="3" applyNumberFormat="1" applyFont="1" applyFill="1" applyBorder="1" applyAlignment="1">
      <alignment horizontal="left" vertical="center" shrinkToFit="1"/>
    </xf>
    <xf numFmtId="49" fontId="3" fillId="5" borderId="12" xfId="3" applyNumberFormat="1" applyFont="1" applyFill="1" applyBorder="1" applyAlignment="1">
      <alignment horizontal="left" vertical="center" shrinkToFit="1"/>
    </xf>
    <xf numFmtId="49" fontId="3" fillId="5" borderId="38" xfId="3" applyNumberFormat="1" applyFont="1" applyFill="1" applyBorder="1" applyAlignment="1">
      <alignment horizontal="left" vertical="center" shrinkToFit="1"/>
    </xf>
    <xf numFmtId="49" fontId="3" fillId="5" borderId="0" xfId="3" applyNumberFormat="1" applyFont="1" applyFill="1" applyAlignment="1">
      <alignment horizontal="left" vertical="center" shrinkToFit="1"/>
    </xf>
    <xf numFmtId="49" fontId="3" fillId="5" borderId="14" xfId="3" applyNumberFormat="1" applyFont="1" applyFill="1" applyBorder="1" applyAlignment="1">
      <alignment horizontal="left" vertical="center" shrinkToFit="1"/>
    </xf>
    <xf numFmtId="49" fontId="3" fillId="0" borderId="13" xfId="3" applyNumberFormat="1" applyFont="1" applyBorder="1" applyAlignment="1">
      <alignment horizontal="center" vertical="center" shrinkToFit="1"/>
    </xf>
    <xf numFmtId="49" fontId="3" fillId="0" borderId="0" xfId="3" applyNumberFormat="1" applyFont="1" applyAlignment="1">
      <alignment horizontal="center" vertical="center" shrinkToFit="1"/>
    </xf>
    <xf numFmtId="49" fontId="3" fillId="5" borderId="12" xfId="3" applyNumberFormat="1" applyFont="1" applyFill="1" applyBorder="1" applyAlignment="1">
      <alignment horizontal="center" vertical="center" shrinkToFit="1"/>
    </xf>
    <xf numFmtId="49" fontId="3" fillId="5" borderId="13" xfId="3" applyNumberFormat="1" applyFont="1" applyFill="1" applyBorder="1" applyAlignment="1">
      <alignment horizontal="center" vertical="center" shrinkToFit="1"/>
    </xf>
    <xf numFmtId="49" fontId="3" fillId="0" borderId="1" xfId="3" applyNumberFormat="1" applyFont="1" applyBorder="1" applyAlignment="1" applyProtection="1">
      <alignment horizontal="center" vertical="center" shrinkToFit="1"/>
      <protection locked="0"/>
    </xf>
    <xf numFmtId="49" fontId="3" fillId="0" borderId="49" xfId="3" applyNumberFormat="1" applyFont="1" applyBorder="1" applyAlignment="1" applyProtection="1">
      <alignment horizontal="center" vertical="center" shrinkToFit="1"/>
      <protection locked="0"/>
    </xf>
    <xf numFmtId="49" fontId="3" fillId="0" borderId="3" xfId="3" applyNumberFormat="1" applyFont="1" applyBorder="1" applyAlignment="1" applyProtection="1">
      <alignment horizontal="center" vertical="center" shrinkToFit="1"/>
      <protection locked="0"/>
    </xf>
    <xf numFmtId="49" fontId="3" fillId="0" borderId="5" xfId="3" applyNumberFormat="1" applyFont="1" applyBorder="1" applyAlignment="1" applyProtection="1">
      <alignment horizontal="center" vertical="center" shrinkToFit="1"/>
      <protection locked="0"/>
    </xf>
    <xf numFmtId="49" fontId="3" fillId="5" borderId="1" xfId="3" applyNumberFormat="1" applyFont="1" applyFill="1" applyBorder="1" applyAlignment="1">
      <alignment horizontal="center" vertical="center" wrapText="1" shrinkToFit="1"/>
    </xf>
    <xf numFmtId="49" fontId="3" fillId="5" borderId="38" xfId="3" applyNumberFormat="1" applyFont="1" applyFill="1" applyBorder="1" applyAlignment="1">
      <alignment horizontal="center" vertical="center" shrinkToFit="1"/>
    </xf>
    <xf numFmtId="49" fontId="3" fillId="5" borderId="0" xfId="3" applyNumberFormat="1" applyFont="1" applyFill="1" applyAlignment="1">
      <alignment horizontal="center" vertical="center" shrinkToFit="1"/>
    </xf>
    <xf numFmtId="49" fontId="3" fillId="5" borderId="14" xfId="3" applyNumberFormat="1" applyFont="1" applyFill="1" applyBorder="1" applyAlignment="1">
      <alignment horizontal="center" vertical="center" shrinkToFit="1"/>
    </xf>
    <xf numFmtId="49" fontId="3" fillId="0" borderId="1" xfId="3" applyNumberFormat="1" applyFont="1" applyBorder="1" applyAlignment="1">
      <alignment horizontal="center" vertical="center" shrinkToFit="1"/>
    </xf>
    <xf numFmtId="49" fontId="3" fillId="0" borderId="12" xfId="3" applyNumberFormat="1" applyFont="1" applyBorder="1" applyAlignment="1">
      <alignment horizontal="center" vertical="center" shrinkToFit="1"/>
    </xf>
    <xf numFmtId="49" fontId="3" fillId="0" borderId="3" xfId="3" applyNumberFormat="1" applyFont="1" applyBorder="1" applyAlignment="1">
      <alignment horizontal="center" vertical="center" shrinkToFit="1"/>
    </xf>
    <xf numFmtId="49" fontId="3" fillId="0" borderId="49" xfId="3" applyNumberFormat="1" applyFont="1" applyBorder="1" applyAlignment="1">
      <alignment horizontal="center" vertical="center" shrinkToFit="1"/>
    </xf>
    <xf numFmtId="49" fontId="3" fillId="0" borderId="5" xfId="3" applyNumberFormat="1" applyFont="1" applyBorder="1" applyAlignment="1">
      <alignment horizontal="center" vertical="center" shrinkToFit="1"/>
    </xf>
    <xf numFmtId="0" fontId="3" fillId="0" borderId="1" xfId="1" applyBorder="1" applyAlignment="1" applyProtection="1">
      <alignment horizontal="center" vertical="center" shrinkToFit="1"/>
      <protection locked="0"/>
    </xf>
    <xf numFmtId="0" fontId="3" fillId="0" borderId="2" xfId="1" applyBorder="1" applyAlignment="1" applyProtection="1">
      <alignment horizontal="center" vertical="center" shrinkToFit="1"/>
      <protection locked="0"/>
    </xf>
    <xf numFmtId="0" fontId="3" fillId="0" borderId="49" xfId="1" applyBorder="1" applyAlignment="1" applyProtection="1">
      <alignment horizontal="center" vertical="center" shrinkToFit="1"/>
      <protection locked="0"/>
    </xf>
    <xf numFmtId="0" fontId="3" fillId="0" borderId="3" xfId="1" applyBorder="1" applyAlignment="1" applyProtection="1">
      <alignment horizontal="center" vertical="center" shrinkToFit="1"/>
      <protection locked="0"/>
    </xf>
    <xf numFmtId="0" fontId="3" fillId="0" borderId="4" xfId="1" applyBorder="1" applyAlignment="1" applyProtection="1">
      <alignment horizontal="center" vertical="center" shrinkToFit="1"/>
      <protection locked="0"/>
    </xf>
    <xf numFmtId="0" fontId="3" fillId="0" borderId="5" xfId="1" applyBorder="1" applyAlignment="1" applyProtection="1">
      <alignment horizontal="center" vertical="center" shrinkToFit="1"/>
      <protection locked="0"/>
    </xf>
    <xf numFmtId="0" fontId="3" fillId="0" borderId="38" xfId="1" applyBorder="1" applyAlignment="1" applyProtection="1">
      <alignment horizontal="center" vertical="center" shrinkToFit="1"/>
      <protection locked="0"/>
    </xf>
    <xf numFmtId="0" fontId="3" fillId="0" borderId="0" xfId="1" applyAlignment="1" applyProtection="1">
      <alignment horizontal="center" vertical="center" shrinkToFit="1"/>
      <protection locked="0"/>
    </xf>
    <xf numFmtId="0" fontId="3" fillId="0" borderId="39" xfId="1" applyBorder="1" applyAlignment="1" applyProtection="1">
      <alignment horizontal="center" vertical="center" shrinkToFit="1"/>
      <protection locked="0"/>
    </xf>
    <xf numFmtId="49" fontId="8" fillId="0" borderId="1" xfId="3" applyNumberFormat="1" applyFont="1" applyBorder="1" applyAlignment="1">
      <alignment horizontal="center" vertical="center" shrinkToFit="1"/>
    </xf>
    <xf numFmtId="49" fontId="8" fillId="0" borderId="2" xfId="3" applyNumberFormat="1" applyFont="1" applyBorder="1" applyAlignment="1">
      <alignment horizontal="center" vertical="center" shrinkToFit="1"/>
    </xf>
    <xf numFmtId="49" fontId="8" fillId="0" borderId="49" xfId="3" applyNumberFormat="1" applyFont="1" applyBorder="1" applyAlignment="1">
      <alignment horizontal="center" vertical="center" shrinkToFit="1"/>
    </xf>
    <xf numFmtId="49" fontId="8" fillId="0" borderId="3" xfId="3" applyNumberFormat="1" applyFont="1" applyBorder="1" applyAlignment="1">
      <alignment horizontal="center" vertical="center" shrinkToFit="1"/>
    </xf>
    <xf numFmtId="49" fontId="8" fillId="0" borderId="4" xfId="3" applyNumberFormat="1" applyFont="1" applyBorder="1" applyAlignment="1">
      <alignment horizontal="center" vertical="center" shrinkToFit="1"/>
    </xf>
    <xf numFmtId="49" fontId="8" fillId="0" borderId="5" xfId="3" applyNumberFormat="1" applyFont="1" applyBorder="1" applyAlignment="1">
      <alignment horizontal="center" vertical="center" shrinkToFit="1"/>
    </xf>
    <xf numFmtId="178" fontId="3" fillId="6" borderId="9" xfId="1" applyNumberFormat="1" applyFill="1" applyBorder="1" applyAlignment="1">
      <alignment horizontal="center" vertical="center"/>
    </xf>
    <xf numFmtId="0" fontId="3" fillId="5" borderId="7" xfId="1" applyFill="1" applyBorder="1" applyAlignment="1">
      <alignment horizontal="center" vertical="center" textRotation="255" shrinkToFit="1"/>
    </xf>
    <xf numFmtId="0" fontId="3" fillId="5" borderId="33"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55" xfId="1" applyFill="1" applyBorder="1" applyAlignment="1">
      <alignment horizontal="center" vertical="center" textRotation="255" shrinkToFit="1"/>
    </xf>
    <xf numFmtId="0" fontId="3" fillId="5" borderId="49" xfId="1" applyFill="1" applyBorder="1" applyAlignment="1">
      <alignment horizontal="center" vertical="center" textRotation="255" shrinkToFit="1"/>
    </xf>
    <xf numFmtId="0" fontId="3" fillId="5" borderId="56" xfId="1" applyFill="1" applyBorder="1" applyAlignment="1">
      <alignment horizontal="center" vertical="center" textRotation="255" shrinkToFit="1"/>
    </xf>
    <xf numFmtId="0" fontId="3" fillId="5" borderId="5" xfId="1" applyFill="1" applyBorder="1" applyAlignment="1">
      <alignment horizontal="center" vertical="center" textRotation="255" shrinkToFit="1"/>
    </xf>
    <xf numFmtId="49" fontId="3" fillId="5" borderId="49" xfId="3" applyNumberFormat="1" applyFont="1" applyFill="1" applyBorder="1" applyAlignment="1">
      <alignment horizontal="left" vertical="center" shrinkToFit="1"/>
    </xf>
    <xf numFmtId="49" fontId="3" fillId="5" borderId="3" xfId="3" applyNumberFormat="1" applyFont="1" applyFill="1" applyBorder="1" applyAlignment="1">
      <alignment horizontal="left" vertical="center" shrinkToFit="1"/>
    </xf>
    <xf numFmtId="49" fontId="3" fillId="5" borderId="4" xfId="3" applyNumberFormat="1" applyFont="1" applyFill="1" applyBorder="1" applyAlignment="1">
      <alignment horizontal="left" vertical="center" shrinkToFit="1"/>
    </xf>
    <xf numFmtId="49" fontId="3" fillId="5" borderId="5" xfId="3" applyNumberFormat="1" applyFont="1" applyFill="1" applyBorder="1" applyAlignment="1">
      <alignment horizontal="left" vertical="center" shrinkToFit="1"/>
    </xf>
    <xf numFmtId="49" fontId="3" fillId="5" borderId="13" xfId="3" applyNumberFormat="1" applyFont="1" applyFill="1" applyBorder="1" applyAlignment="1">
      <alignment horizontal="left" vertical="center" shrinkToFit="1"/>
    </xf>
    <xf numFmtId="0" fontId="3" fillId="0" borderId="2" xfId="1" applyBorder="1" applyAlignment="1">
      <alignment horizontal="center" vertical="center"/>
    </xf>
    <xf numFmtId="0" fontId="3" fillId="0" borderId="4" xfId="1" applyBorder="1" applyAlignment="1">
      <alignment horizontal="center" vertical="center"/>
    </xf>
    <xf numFmtId="49" fontId="3" fillId="0" borderId="2" xfId="3" applyNumberFormat="1" applyFont="1" applyBorder="1" applyAlignment="1">
      <alignment horizontal="center" vertical="center" wrapText="1" shrinkToFit="1"/>
    </xf>
    <xf numFmtId="49" fontId="3" fillId="0" borderId="0" xfId="3" applyNumberFormat="1" applyFont="1" applyAlignment="1">
      <alignment horizontal="center" vertical="center" wrapText="1" shrinkToFit="1"/>
    </xf>
    <xf numFmtId="49" fontId="3" fillId="0" borderId="2" xfId="1" applyNumberFormat="1" applyBorder="1" applyAlignment="1">
      <alignment horizontal="center" vertical="center" shrinkToFit="1"/>
    </xf>
    <xf numFmtId="49" fontId="3" fillId="0" borderId="4" xfId="1" applyNumberFormat="1" applyBorder="1" applyAlignment="1">
      <alignment horizontal="center" vertical="center" shrinkToFit="1"/>
    </xf>
    <xf numFmtId="49" fontId="3" fillId="0" borderId="12" xfId="1" applyNumberFormat="1" applyBorder="1" applyAlignment="1">
      <alignment horizontal="center" vertical="center" shrinkToFit="1"/>
    </xf>
    <xf numFmtId="49" fontId="3" fillId="0" borderId="13" xfId="1" applyNumberFormat="1" applyBorder="1" applyAlignment="1">
      <alignment horizontal="center" vertical="center" shrinkToFit="1"/>
    </xf>
    <xf numFmtId="49" fontId="3" fillId="0" borderId="4" xfId="3" applyNumberFormat="1" applyFont="1" applyBorder="1" applyAlignment="1">
      <alignment horizontal="left" vertical="center" shrinkToFit="1"/>
    </xf>
    <xf numFmtId="49" fontId="3" fillId="0" borderId="13" xfId="3" applyNumberFormat="1" applyFont="1" applyBorder="1" applyAlignment="1">
      <alignment horizontal="left" vertical="center" shrinkToFit="1"/>
    </xf>
    <xf numFmtId="49" fontId="3" fillId="4" borderId="53" xfId="3" applyNumberFormat="1" applyFont="1" applyFill="1" applyBorder="1" applyAlignment="1" applyProtection="1">
      <alignment horizontal="left" vertical="center"/>
      <protection locked="0"/>
    </xf>
    <xf numFmtId="49" fontId="3" fillId="4" borderId="8" xfId="3" applyNumberFormat="1" applyFont="1" applyFill="1" applyBorder="1" applyAlignment="1" applyProtection="1">
      <alignment horizontal="left" vertical="center"/>
      <protection locked="0"/>
    </xf>
    <xf numFmtId="49" fontId="3" fillId="4" borderId="18" xfId="3" applyNumberFormat="1" applyFont="1" applyFill="1" applyBorder="1" applyAlignment="1" applyProtection="1">
      <alignment horizontal="left" vertical="center"/>
      <protection locked="0"/>
    </xf>
    <xf numFmtId="49" fontId="3" fillId="4" borderId="3" xfId="3" applyNumberFormat="1" applyFont="1" applyFill="1" applyBorder="1" applyAlignment="1" applyProtection="1">
      <alignment horizontal="left" vertical="center"/>
      <protection locked="0"/>
    </xf>
    <xf numFmtId="49" fontId="3" fillId="4" borderId="4" xfId="3" applyNumberFormat="1" applyFont="1" applyFill="1" applyBorder="1" applyAlignment="1" applyProtection="1">
      <alignment horizontal="left" vertical="center"/>
      <protection locked="0"/>
    </xf>
    <xf numFmtId="49" fontId="3" fillId="4" borderId="13" xfId="3" applyNumberFormat="1" applyFont="1" applyFill="1" applyBorder="1" applyAlignment="1" applyProtection="1">
      <alignment horizontal="left" vertical="center"/>
      <protection locked="0"/>
    </xf>
    <xf numFmtId="49" fontId="3" fillId="4" borderId="1" xfId="3" applyNumberFormat="1" applyFont="1" applyFill="1" applyBorder="1" applyAlignment="1" applyProtection="1">
      <alignment horizontal="left" vertical="center" shrinkToFit="1"/>
      <protection locked="0"/>
    </xf>
    <xf numFmtId="49" fontId="3" fillId="4" borderId="2" xfId="3" applyNumberFormat="1" applyFont="1" applyFill="1" applyBorder="1" applyAlignment="1" applyProtection="1">
      <alignment horizontal="left" vertical="center" shrinkToFit="1"/>
      <protection locked="0"/>
    </xf>
    <xf numFmtId="49" fontId="3" fillId="4" borderId="12" xfId="3" applyNumberFormat="1" applyFont="1" applyFill="1" applyBorder="1" applyAlignment="1" applyProtection="1">
      <alignment horizontal="left" vertical="center" shrinkToFit="1"/>
      <protection locked="0"/>
    </xf>
    <xf numFmtId="49" fontId="3" fillId="4" borderId="3" xfId="3" applyNumberFormat="1" applyFont="1" applyFill="1" applyBorder="1" applyAlignment="1" applyProtection="1">
      <alignment horizontal="left" vertical="center" shrinkToFit="1"/>
      <protection locked="0"/>
    </xf>
    <xf numFmtId="49" fontId="3" fillId="4" borderId="4" xfId="3" applyNumberFormat="1" applyFont="1" applyFill="1" applyBorder="1" applyAlignment="1" applyProtection="1">
      <alignment horizontal="left" vertical="center" shrinkToFit="1"/>
      <protection locked="0"/>
    </xf>
    <xf numFmtId="49" fontId="3" fillId="4" borderId="13" xfId="3" applyNumberFormat="1" applyFont="1" applyFill="1" applyBorder="1" applyAlignment="1" applyProtection="1">
      <alignment horizontal="left" vertical="center" shrinkToFit="1"/>
      <protection locked="0"/>
    </xf>
    <xf numFmtId="0" fontId="3" fillId="5" borderId="15" xfId="1" applyFill="1" applyBorder="1" applyAlignment="1">
      <alignment horizontal="center" vertical="center" wrapText="1"/>
    </xf>
    <xf numFmtId="0" fontId="3" fillId="5" borderId="54" xfId="1" applyFill="1" applyBorder="1" applyAlignment="1">
      <alignment horizontal="center" vertical="center"/>
    </xf>
    <xf numFmtId="0" fontId="3" fillId="5" borderId="51" xfId="1" applyFill="1" applyBorder="1" applyAlignment="1">
      <alignment horizontal="center" vertical="center"/>
    </xf>
    <xf numFmtId="0" fontId="3" fillId="5" borderId="15" xfId="1" applyFill="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19" xfId="0" applyFont="1" applyBorder="1" applyAlignment="1">
      <alignment horizontal="center" vertical="center"/>
    </xf>
    <xf numFmtId="0" fontId="24" fillId="0" borderId="24" xfId="0" applyFont="1" applyBorder="1" applyAlignment="1">
      <alignment horizontal="center" vertical="center"/>
    </xf>
    <xf numFmtId="0" fontId="24" fillId="0" borderId="45" xfId="0" applyFont="1" applyBorder="1" applyAlignment="1">
      <alignment horizontal="center" vertical="center" wrapText="1"/>
    </xf>
    <xf numFmtId="0" fontId="24" fillId="0" borderId="45" xfId="0" applyFont="1" applyBorder="1" applyAlignment="1">
      <alignment horizontal="center" vertical="center"/>
    </xf>
    <xf numFmtId="178" fontId="3" fillId="6" borderId="9" xfId="1" applyNumberFormat="1" applyFill="1" applyBorder="1" applyAlignment="1" applyProtection="1">
      <alignment horizontal="center" vertical="center"/>
      <protection hidden="1"/>
    </xf>
    <xf numFmtId="0" fontId="3" fillId="5" borderId="1" xfId="1" applyFill="1" applyBorder="1" applyAlignment="1" applyProtection="1">
      <alignment horizontal="distributed" vertical="center" indent="1"/>
      <protection hidden="1"/>
    </xf>
    <xf numFmtId="0" fontId="3" fillId="5" borderId="2" xfId="1" applyFill="1" applyBorder="1" applyAlignment="1" applyProtection="1">
      <alignment horizontal="distributed" vertical="center" indent="1"/>
      <protection hidden="1"/>
    </xf>
    <xf numFmtId="0" fontId="3" fillId="5" borderId="49" xfId="1" applyFill="1" applyBorder="1" applyAlignment="1" applyProtection="1">
      <alignment horizontal="distributed" vertical="center" indent="1"/>
      <protection hidden="1"/>
    </xf>
    <xf numFmtId="0" fontId="3" fillId="5" borderId="3" xfId="1" applyFill="1" applyBorder="1" applyAlignment="1" applyProtection="1">
      <alignment horizontal="distributed" vertical="center" indent="1"/>
      <protection hidden="1"/>
    </xf>
    <xf numFmtId="0" fontId="3" fillId="5" borderId="4" xfId="1" applyFill="1" applyBorder="1" applyAlignment="1" applyProtection="1">
      <alignment horizontal="distributed" vertical="center" indent="1"/>
      <protection hidden="1"/>
    </xf>
    <xf numFmtId="0" fontId="3" fillId="5" borderId="5" xfId="1" applyFill="1" applyBorder="1" applyAlignment="1" applyProtection="1">
      <alignment horizontal="distributed" vertical="center" indent="1"/>
      <protection hidden="1"/>
    </xf>
    <xf numFmtId="49" fontId="3" fillId="0" borderId="2" xfId="3" applyNumberFormat="1" applyFont="1" applyBorder="1" applyAlignment="1" applyProtection="1">
      <alignment horizontal="center" vertical="center" wrapText="1" shrinkToFit="1"/>
      <protection hidden="1"/>
    </xf>
    <xf numFmtId="49" fontId="3" fillId="0" borderId="0" xfId="3" applyNumberFormat="1" applyFont="1" applyAlignment="1" applyProtection="1">
      <alignment horizontal="center" vertical="center" wrapText="1" shrinkToFit="1"/>
      <protection hidden="1"/>
    </xf>
    <xf numFmtId="0" fontId="3" fillId="0" borderId="2" xfId="1" applyBorder="1" applyAlignment="1" applyProtection="1">
      <alignment horizontal="center" vertical="center"/>
      <protection hidden="1"/>
    </xf>
    <xf numFmtId="0" fontId="3" fillId="0" borderId="4" xfId="1" applyBorder="1" applyAlignment="1" applyProtection="1">
      <alignment horizontal="center" vertical="center"/>
      <protection hidden="1"/>
    </xf>
    <xf numFmtId="49" fontId="3" fillId="0" borderId="4" xfId="3" applyNumberFormat="1" applyFont="1" applyBorder="1" applyAlignment="1" applyProtection="1">
      <alignment horizontal="left" vertical="center" shrinkToFit="1"/>
      <protection hidden="1"/>
    </xf>
    <xf numFmtId="49" fontId="3" fillId="0" borderId="13" xfId="3" applyNumberFormat="1" applyFont="1" applyBorder="1" applyAlignment="1" applyProtection="1">
      <alignment horizontal="left" vertical="center" shrinkToFit="1"/>
      <protection hidden="1"/>
    </xf>
    <xf numFmtId="49" fontId="3" fillId="0" borderId="2" xfId="1" applyNumberFormat="1" applyBorder="1" applyAlignment="1" applyProtection="1">
      <alignment horizontal="center" vertical="center" shrinkToFit="1"/>
      <protection hidden="1"/>
    </xf>
    <xf numFmtId="49" fontId="3" fillId="0" borderId="4" xfId="1" applyNumberFormat="1" applyBorder="1" applyAlignment="1" applyProtection="1">
      <alignment horizontal="center" vertical="center" shrinkToFit="1"/>
      <protection hidden="1"/>
    </xf>
    <xf numFmtId="49" fontId="3" fillId="0" borderId="12" xfId="1" applyNumberFormat="1" applyBorder="1" applyAlignment="1" applyProtection="1">
      <alignment horizontal="center" vertical="center" shrinkToFit="1"/>
      <protection hidden="1"/>
    </xf>
    <xf numFmtId="49" fontId="3" fillId="0" borderId="13" xfId="1" applyNumberFormat="1" applyBorder="1" applyAlignment="1" applyProtection="1">
      <alignment horizontal="center" vertical="center" shrinkToFit="1"/>
      <protection hidden="1"/>
    </xf>
    <xf numFmtId="49" fontId="3" fillId="0" borderId="2" xfId="3" applyNumberFormat="1" applyFont="1" applyBorder="1" applyAlignment="1" applyProtection="1">
      <alignment horizontal="center" vertical="center" shrinkToFit="1"/>
      <protection hidden="1"/>
    </xf>
    <xf numFmtId="49" fontId="3" fillId="0" borderId="4" xfId="3" applyNumberFormat="1" applyFont="1" applyBorder="1" applyAlignment="1" applyProtection="1">
      <alignment horizontal="center" vertical="center" shrinkToFit="1"/>
      <protection hidden="1"/>
    </xf>
    <xf numFmtId="49" fontId="3" fillId="0" borderId="2"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49" fontId="3" fillId="0" borderId="49"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1" xfId="3" applyNumberFormat="1" applyFont="1" applyFill="1" applyBorder="1" applyAlignment="1" applyProtection="1">
      <alignment horizontal="left" vertical="center" shrinkToFit="1"/>
      <protection hidden="1"/>
    </xf>
    <xf numFmtId="49" fontId="3" fillId="5" borderId="2" xfId="3" applyNumberFormat="1" applyFont="1" applyFill="1" applyBorder="1" applyAlignment="1" applyProtection="1">
      <alignment horizontal="left" vertical="center" shrinkToFit="1"/>
      <protection hidden="1"/>
    </xf>
    <xf numFmtId="49" fontId="3" fillId="5" borderId="49" xfId="3" applyNumberFormat="1" applyFont="1" applyFill="1" applyBorder="1" applyAlignment="1" applyProtection="1">
      <alignment horizontal="left" vertical="center" shrinkToFit="1"/>
      <protection hidden="1"/>
    </xf>
    <xf numFmtId="49" fontId="3" fillId="5" borderId="3" xfId="3" applyNumberFormat="1" applyFont="1" applyFill="1" applyBorder="1" applyAlignment="1" applyProtection="1">
      <alignment horizontal="left" vertical="center" shrinkToFit="1"/>
      <protection hidden="1"/>
    </xf>
    <xf numFmtId="49" fontId="3" fillId="5" borderId="4" xfId="3" applyNumberFormat="1" applyFont="1" applyFill="1" applyBorder="1" applyAlignment="1" applyProtection="1">
      <alignment horizontal="left" vertical="center" shrinkToFit="1"/>
      <protection hidden="1"/>
    </xf>
    <xf numFmtId="49" fontId="3" fillId="5" borderId="5" xfId="3" applyNumberFormat="1" applyFont="1" applyFill="1" applyBorder="1" applyAlignment="1" applyProtection="1">
      <alignment horizontal="left" vertical="center" shrinkToFit="1"/>
      <protection hidden="1"/>
    </xf>
    <xf numFmtId="0" fontId="3" fillId="5" borderId="55" xfId="1" applyFill="1" applyBorder="1" applyAlignment="1" applyProtection="1">
      <alignment horizontal="center" vertical="center" textRotation="255" shrinkToFit="1"/>
      <protection hidden="1"/>
    </xf>
    <xf numFmtId="0" fontId="3" fillId="5" borderId="49"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56" xfId="1" applyFill="1" applyBorder="1" applyAlignment="1" applyProtection="1">
      <alignment horizontal="center" vertical="center" textRotation="255" shrinkToFit="1"/>
      <protection hidden="1"/>
    </xf>
    <xf numFmtId="0" fontId="3" fillId="5" borderId="5" xfId="1" applyFill="1" applyBorder="1" applyAlignment="1" applyProtection="1">
      <alignment horizontal="center" vertical="center" textRotation="255" shrinkToFit="1"/>
      <protection hidden="1"/>
    </xf>
    <xf numFmtId="0" fontId="3" fillId="5" borderId="39" xfId="2" applyFont="1" applyFill="1" applyBorder="1" applyAlignment="1" applyProtection="1">
      <alignment horizontal="center" vertical="center" textRotation="255"/>
      <protection hidden="1"/>
    </xf>
    <xf numFmtId="0" fontId="3" fillId="5" borderId="44" xfId="2" applyFont="1" applyFill="1" applyBorder="1" applyAlignment="1" applyProtection="1">
      <alignment horizontal="center" vertical="center" textRotation="255"/>
      <protection hidden="1"/>
    </xf>
    <xf numFmtId="0" fontId="3" fillId="4" borderId="38" xfId="1" applyFill="1" applyBorder="1" applyAlignment="1" applyProtection="1">
      <alignment horizontal="left" vertical="center"/>
      <protection hidden="1"/>
    </xf>
    <xf numFmtId="0" fontId="3" fillId="4" borderId="0" xfId="1" applyFill="1" applyAlignment="1" applyProtection="1">
      <alignment horizontal="left" vertical="center"/>
      <protection hidden="1"/>
    </xf>
    <xf numFmtId="0" fontId="3" fillId="4" borderId="14" xfId="1" applyFill="1" applyBorder="1" applyAlignment="1" applyProtection="1">
      <alignment horizontal="left" vertical="center"/>
      <protection hidden="1"/>
    </xf>
    <xf numFmtId="0" fontId="3" fillId="4" borderId="43"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49" fontId="3" fillId="5" borderId="12" xfId="3" applyNumberFormat="1" applyFont="1" applyFill="1" applyBorder="1" applyAlignment="1" applyProtection="1">
      <alignment horizontal="left" vertical="center" shrinkToFit="1"/>
      <protection hidden="1"/>
    </xf>
    <xf numFmtId="49" fontId="3" fillId="5" borderId="13" xfId="3" applyNumberFormat="1" applyFont="1" applyFill="1" applyBorder="1" applyAlignment="1" applyProtection="1">
      <alignment horizontal="left" vertical="center" shrinkToFit="1"/>
      <protection hidden="1"/>
    </xf>
    <xf numFmtId="49" fontId="3" fillId="0" borderId="1" xfId="3"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shrinkToFit="1"/>
      <protection hidden="1"/>
    </xf>
    <xf numFmtId="49" fontId="3" fillId="0" borderId="3" xfId="3" applyNumberFormat="1" applyFont="1" applyBorder="1" applyAlignment="1" applyProtection="1">
      <alignment horizontal="center" vertical="center" shrinkToFit="1"/>
      <protection hidden="1"/>
    </xf>
    <xf numFmtId="49" fontId="3" fillId="0" borderId="13" xfId="3" applyNumberFormat="1" applyFont="1" applyBorder="1" applyAlignment="1" applyProtection="1">
      <alignment horizontal="center" vertical="center" shrinkToFit="1"/>
      <protection hidden="1"/>
    </xf>
    <xf numFmtId="0" fontId="3" fillId="5" borderId="51" xfId="1" applyFill="1" applyBorder="1" applyAlignment="1" applyProtection="1">
      <alignment horizontal="center" vertical="center"/>
      <protection hidden="1"/>
    </xf>
    <xf numFmtId="0" fontId="3" fillId="0" borderId="1" xfId="1" applyBorder="1" applyAlignment="1" applyProtection="1">
      <alignment horizontal="center" vertical="center" shrinkToFit="1"/>
      <protection hidden="1"/>
    </xf>
    <xf numFmtId="0" fontId="3" fillId="0" borderId="2" xfId="1" applyBorder="1" applyAlignment="1" applyProtection="1">
      <alignment horizontal="center" vertical="center" shrinkToFit="1"/>
      <protection hidden="1"/>
    </xf>
    <xf numFmtId="0" fontId="3" fillId="0" borderId="49" xfId="1" applyBorder="1" applyAlignment="1" applyProtection="1">
      <alignment horizontal="center" vertical="center" shrinkToFit="1"/>
      <protection hidden="1"/>
    </xf>
    <xf numFmtId="0" fontId="3" fillId="0" borderId="3" xfId="1" applyBorder="1" applyAlignment="1" applyProtection="1">
      <alignment horizontal="center" vertical="center" shrinkToFit="1"/>
      <protection hidden="1"/>
    </xf>
    <xf numFmtId="0" fontId="3" fillId="0" borderId="4" xfId="1" applyBorder="1" applyAlignment="1" applyProtection="1">
      <alignment horizontal="center" vertical="center" shrinkToFit="1"/>
      <protection hidden="1"/>
    </xf>
    <xf numFmtId="0" fontId="3" fillId="0" borderId="5" xfId="1" applyBorder="1" applyAlignment="1" applyProtection="1">
      <alignment horizontal="center" vertical="center" shrinkToFit="1"/>
      <protection hidden="1"/>
    </xf>
    <xf numFmtId="49" fontId="3" fillId="0" borderId="49" xfId="3" applyNumberFormat="1" applyFont="1" applyBorder="1" applyAlignment="1" applyProtection="1">
      <alignment horizontal="center" vertical="center" shrinkToFit="1"/>
      <protection hidden="1"/>
    </xf>
    <xf numFmtId="49" fontId="3" fillId="0" borderId="5" xfId="3" applyNumberFormat="1" applyFont="1" applyBorder="1" applyAlignment="1" applyProtection="1">
      <alignment horizontal="center" vertical="center" shrinkToFit="1"/>
      <protection hidden="1"/>
    </xf>
    <xf numFmtId="49" fontId="8" fillId="0" borderId="1" xfId="3" applyNumberFormat="1" applyFont="1" applyBorder="1" applyAlignment="1" applyProtection="1">
      <alignment horizontal="center" vertical="center" shrinkToFit="1"/>
      <protection hidden="1"/>
    </xf>
    <xf numFmtId="49" fontId="8" fillId="0" borderId="2" xfId="3" applyNumberFormat="1" applyFont="1" applyBorder="1" applyAlignment="1" applyProtection="1">
      <alignment horizontal="center" vertical="center" shrinkToFit="1"/>
      <protection hidden="1"/>
    </xf>
    <xf numFmtId="49" fontId="8" fillId="0" borderId="49" xfId="3" applyNumberFormat="1" applyFont="1" applyBorder="1" applyAlignment="1" applyProtection="1">
      <alignment horizontal="center" vertical="center" shrinkToFit="1"/>
      <protection hidden="1"/>
    </xf>
    <xf numFmtId="49" fontId="8" fillId="0" borderId="3" xfId="3" applyNumberFormat="1" applyFont="1" applyBorder="1" applyAlignment="1" applyProtection="1">
      <alignment horizontal="center" vertical="center" shrinkToFit="1"/>
      <protection hidden="1"/>
    </xf>
    <xf numFmtId="49" fontId="8" fillId="0" borderId="4" xfId="3" applyNumberFormat="1" applyFont="1" applyBorder="1" applyAlignment="1" applyProtection="1">
      <alignment horizontal="center" vertical="center" shrinkToFit="1"/>
      <protection hidden="1"/>
    </xf>
    <xf numFmtId="49" fontId="8" fillId="0" borderId="5" xfId="3" applyNumberFormat="1" applyFont="1" applyBorder="1" applyAlignment="1" applyProtection="1">
      <alignment horizontal="center" vertical="center" shrinkToFit="1"/>
      <protection hidden="1"/>
    </xf>
    <xf numFmtId="0" fontId="29" fillId="3" borderId="38" xfId="1" applyFont="1" applyFill="1" applyBorder="1" applyAlignment="1" applyProtection="1">
      <alignment horizontal="center" vertical="center" shrinkToFit="1"/>
      <protection hidden="1"/>
    </xf>
    <xf numFmtId="0" fontId="29" fillId="3" borderId="0" xfId="1" applyFont="1" applyFill="1" applyAlignment="1" applyProtection="1">
      <alignment horizontal="center" vertical="center" shrinkToFit="1"/>
      <protection hidden="1"/>
    </xf>
    <xf numFmtId="0" fontId="29" fillId="3" borderId="39" xfId="1" applyFont="1" applyFill="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shrinkToFit="1"/>
      <protection hidden="1"/>
    </xf>
    <xf numFmtId="49" fontId="3" fillId="5" borderId="2" xfId="3" applyNumberFormat="1" applyFont="1" applyFill="1" applyBorder="1" applyAlignment="1" applyProtection="1">
      <alignment horizontal="center" vertical="center" shrinkToFit="1"/>
      <protection hidden="1"/>
    </xf>
    <xf numFmtId="49" fontId="3" fillId="5" borderId="49" xfId="3" applyNumberFormat="1" applyFont="1" applyFill="1" applyBorder="1" applyAlignment="1" applyProtection="1">
      <alignment horizontal="center" vertical="center" shrinkToFit="1"/>
      <protection hidden="1"/>
    </xf>
    <xf numFmtId="49" fontId="8" fillId="5" borderId="3" xfId="3" applyNumberFormat="1" applyFont="1" applyFill="1" applyBorder="1" applyAlignment="1" applyProtection="1">
      <alignment horizontal="right" vertical="center" shrinkToFit="1"/>
      <protection hidden="1"/>
    </xf>
    <xf numFmtId="49" fontId="8" fillId="5" borderId="4" xfId="3" applyNumberFormat="1" applyFont="1" applyFill="1" applyBorder="1" applyAlignment="1" applyProtection="1">
      <alignment horizontal="right" vertical="center" shrinkToFit="1"/>
      <protection hidden="1"/>
    </xf>
    <xf numFmtId="49" fontId="8" fillId="5" borderId="5" xfId="3" applyNumberFormat="1" applyFont="1" applyFill="1" applyBorder="1" applyAlignment="1" applyProtection="1">
      <alignment horizontal="right" vertical="center" shrinkToFit="1"/>
      <protection hidden="1"/>
    </xf>
    <xf numFmtId="0" fontId="29" fillId="3" borderId="1" xfId="1" applyFont="1" applyFill="1" applyBorder="1" applyAlignment="1" applyProtection="1">
      <alignment horizontal="center" vertical="center" shrinkToFit="1"/>
      <protection hidden="1"/>
    </xf>
    <xf numFmtId="0" fontId="29" fillId="3" borderId="2" xfId="1" applyFont="1" applyFill="1" applyBorder="1" applyAlignment="1" applyProtection="1">
      <alignment horizontal="center" vertical="center" shrinkToFit="1"/>
      <protection hidden="1"/>
    </xf>
    <xf numFmtId="0" fontId="29" fillId="3" borderId="49" xfId="1" applyFont="1" applyFill="1" applyBorder="1" applyAlignment="1" applyProtection="1">
      <alignment horizontal="center" vertical="center" shrinkToFit="1"/>
      <protection hidden="1"/>
    </xf>
    <xf numFmtId="0" fontId="29" fillId="3" borderId="3" xfId="1" applyFont="1" applyFill="1" applyBorder="1" applyAlignment="1" applyProtection="1">
      <alignment horizontal="center" vertical="center" shrinkToFit="1"/>
      <protection hidden="1"/>
    </xf>
    <xf numFmtId="0" fontId="29" fillId="3" borderId="4" xfId="1" applyFont="1" applyFill="1" applyBorder="1" applyAlignment="1" applyProtection="1">
      <alignment horizontal="center" vertical="center" shrinkToFit="1"/>
      <protection hidden="1"/>
    </xf>
    <xf numFmtId="0" fontId="29" fillId="3" borderId="5" xfId="1" applyFont="1" applyFill="1" applyBorder="1" applyAlignment="1" applyProtection="1">
      <alignment horizontal="center" vertical="center" shrinkToFit="1"/>
      <protection hidden="1"/>
    </xf>
    <xf numFmtId="0" fontId="3" fillId="5" borderId="38" xfId="1" applyFill="1" applyBorder="1" applyAlignment="1" applyProtection="1">
      <alignment horizontal="distributed" vertical="center" indent="1"/>
      <protection hidden="1"/>
    </xf>
    <xf numFmtId="0" fontId="3" fillId="5" borderId="0" xfId="1" applyFill="1" applyAlignment="1" applyProtection="1">
      <alignment horizontal="distributed" vertical="center" indent="1"/>
      <protection hidden="1"/>
    </xf>
    <xf numFmtId="49" fontId="3" fillId="5" borderId="3" xfId="3" applyNumberFormat="1" applyFont="1" applyFill="1" applyBorder="1" applyAlignment="1" applyProtection="1">
      <alignment horizontal="center" vertical="center" shrinkToFit="1"/>
      <protection hidden="1"/>
    </xf>
    <xf numFmtId="49" fontId="3" fillId="5" borderId="4" xfId="3" applyNumberFormat="1" applyFont="1" applyFill="1" applyBorder="1" applyAlignment="1" applyProtection="1">
      <alignment horizontal="center" vertical="center" shrinkToFit="1"/>
      <protection hidden="1"/>
    </xf>
    <xf numFmtId="49" fontId="3" fillId="5" borderId="5" xfId="3" applyNumberFormat="1" applyFont="1" applyFill="1" applyBorder="1" applyAlignment="1" applyProtection="1">
      <alignment horizontal="center" vertical="center" shrinkToFit="1"/>
      <protection hidden="1"/>
    </xf>
    <xf numFmtId="49" fontId="3" fillId="5" borderId="12" xfId="3" applyNumberFormat="1" applyFont="1" applyFill="1" applyBorder="1" applyAlignment="1" applyProtection="1">
      <alignment horizontal="center" vertical="center" shrinkToFit="1"/>
      <protection hidden="1"/>
    </xf>
    <xf numFmtId="49" fontId="3" fillId="5" borderId="13" xfId="3" applyNumberFormat="1" applyFont="1" applyFill="1" applyBorder="1" applyAlignment="1" applyProtection="1">
      <alignment horizontal="center" vertical="center" shrinkToFit="1"/>
      <protection hidden="1"/>
    </xf>
    <xf numFmtId="49" fontId="29" fillId="0" borderId="1" xfId="3" applyNumberFormat="1" applyFont="1" applyBorder="1" applyAlignment="1" applyProtection="1">
      <alignment horizontal="center" vertical="center" shrinkToFit="1"/>
      <protection hidden="1"/>
    </xf>
    <xf numFmtId="49" fontId="29" fillId="0" borderId="2" xfId="3" applyNumberFormat="1" applyFont="1" applyBorder="1" applyAlignment="1" applyProtection="1">
      <alignment horizontal="center" vertical="center" shrinkToFit="1"/>
      <protection hidden="1"/>
    </xf>
    <xf numFmtId="49" fontId="29" fillId="0" borderId="49" xfId="3" applyNumberFormat="1" applyFont="1" applyBorder="1" applyAlignment="1" applyProtection="1">
      <alignment horizontal="center" vertical="center" shrinkToFit="1"/>
      <protection hidden="1"/>
    </xf>
    <xf numFmtId="49" fontId="29" fillId="0" borderId="3" xfId="3" applyNumberFormat="1" applyFont="1" applyBorder="1" applyAlignment="1" applyProtection="1">
      <alignment horizontal="center" vertical="center" shrinkToFit="1"/>
      <protection hidden="1"/>
    </xf>
    <xf numFmtId="49" fontId="29" fillId="0" borderId="4" xfId="3" applyNumberFormat="1" applyFont="1" applyBorder="1" applyAlignment="1" applyProtection="1">
      <alignment horizontal="center" vertical="center" shrinkToFit="1"/>
      <protection hidden="1"/>
    </xf>
    <xf numFmtId="49" fontId="29" fillId="0" borderId="5" xfId="3" applyNumberFormat="1" applyFont="1" applyBorder="1" applyAlignment="1" applyProtection="1">
      <alignment horizontal="center" vertical="center" shrinkToFit="1"/>
      <protection hidden="1"/>
    </xf>
    <xf numFmtId="49" fontId="29" fillId="3" borderId="1" xfId="3" applyNumberFormat="1" applyFont="1" applyFill="1" applyBorder="1" applyAlignment="1" applyProtection="1">
      <alignment horizontal="center" vertical="center" shrinkToFit="1"/>
      <protection hidden="1"/>
    </xf>
    <xf numFmtId="49" fontId="29" fillId="3" borderId="2" xfId="3" applyNumberFormat="1" applyFont="1" applyFill="1" applyBorder="1" applyAlignment="1" applyProtection="1">
      <alignment horizontal="center" vertical="center" shrinkToFit="1"/>
      <protection hidden="1"/>
    </xf>
    <xf numFmtId="49" fontId="29" fillId="3" borderId="49" xfId="3" applyNumberFormat="1" applyFont="1" applyFill="1" applyBorder="1" applyAlignment="1" applyProtection="1">
      <alignment horizontal="center" vertical="center" shrinkToFit="1"/>
      <protection hidden="1"/>
    </xf>
    <xf numFmtId="49" fontId="29" fillId="3" borderId="3" xfId="3" applyNumberFormat="1" applyFont="1" applyFill="1" applyBorder="1" applyAlignment="1" applyProtection="1">
      <alignment horizontal="center" vertical="center" shrinkToFit="1"/>
      <protection hidden="1"/>
    </xf>
    <xf numFmtId="49" fontId="29" fillId="3" borderId="4" xfId="3" applyNumberFormat="1" applyFont="1" applyFill="1" applyBorder="1" applyAlignment="1" applyProtection="1">
      <alignment horizontal="center" vertical="center" shrinkToFit="1"/>
      <protection hidden="1"/>
    </xf>
    <xf numFmtId="49" fontId="29" fillId="3" borderId="5" xfId="3" applyNumberFormat="1" applyFont="1" applyFill="1" applyBorder="1" applyAlignment="1" applyProtection="1">
      <alignment horizontal="center" vertical="center" shrinkToFit="1"/>
      <protection hidden="1"/>
    </xf>
    <xf numFmtId="49" fontId="29" fillId="3" borderId="12" xfId="3" applyNumberFormat="1" applyFont="1" applyFill="1" applyBorder="1" applyAlignment="1" applyProtection="1">
      <alignment horizontal="center" vertical="center" shrinkToFit="1"/>
      <protection hidden="1"/>
    </xf>
    <xf numFmtId="49" fontId="29" fillId="3" borderId="13" xfId="3" applyNumberFormat="1" applyFont="1" applyFill="1" applyBorder="1" applyAlignment="1" applyProtection="1">
      <alignment horizontal="center" vertical="center" shrinkToFit="1"/>
      <protection hidden="1"/>
    </xf>
    <xf numFmtId="0" fontId="3" fillId="5" borderId="15" xfId="1" applyFill="1" applyBorder="1" applyAlignment="1" applyProtection="1">
      <alignment horizontal="center" vertical="center" wrapText="1"/>
      <protection hidden="1"/>
    </xf>
    <xf numFmtId="0" fontId="3" fillId="5" borderId="54"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3" xfId="1" applyFill="1" applyBorder="1" applyAlignment="1" applyProtection="1">
      <alignment horizontal="center" vertical="center"/>
      <protection hidden="1"/>
    </xf>
    <xf numFmtId="0" fontId="3" fillId="5" borderId="4" xfId="1" applyFill="1" applyBorder="1" applyAlignment="1" applyProtection="1">
      <alignment horizontal="center" vertical="center"/>
      <protection hidden="1"/>
    </xf>
    <xf numFmtId="0" fontId="3" fillId="5" borderId="5" xfId="1" applyFill="1" applyBorder="1" applyAlignment="1" applyProtection="1">
      <alignment horizontal="center" vertical="center"/>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38" xfId="3" applyNumberFormat="1" applyFont="1" applyFill="1" applyBorder="1" applyAlignment="1" applyProtection="1">
      <alignment horizontal="center" vertical="center" shrinkToFit="1"/>
      <protection hidden="1"/>
    </xf>
    <xf numFmtId="49" fontId="3" fillId="5" borderId="0" xfId="3" applyNumberFormat="1" applyFont="1" applyFill="1" applyAlignment="1" applyProtection="1">
      <alignment horizontal="center" vertical="center" shrinkToFit="1"/>
      <protection hidden="1"/>
    </xf>
    <xf numFmtId="49" fontId="3" fillId="5" borderId="14" xfId="3" applyNumberFormat="1" applyFont="1" applyFill="1" applyBorder="1" applyAlignment="1" applyProtection="1">
      <alignment horizontal="center" vertical="center" shrinkToFit="1"/>
      <protection hidden="1"/>
    </xf>
    <xf numFmtId="49" fontId="29" fillId="0" borderId="27" xfId="1" applyNumberFormat="1" applyFont="1" applyBorder="1" applyAlignment="1" applyProtection="1">
      <alignment horizontal="left" vertical="center" shrinkToFit="1"/>
      <protection hidden="1"/>
    </xf>
    <xf numFmtId="49" fontId="29" fillId="0" borderId="35" xfId="1" applyNumberFormat="1" applyFont="1" applyBorder="1" applyAlignment="1" applyProtection="1">
      <alignment horizontal="left" vertical="center" shrinkToFit="1"/>
      <protection hidden="1"/>
    </xf>
    <xf numFmtId="49" fontId="29" fillId="0" borderId="2" xfId="3" applyNumberFormat="1" applyFont="1" applyBorder="1" applyAlignment="1" applyProtection="1">
      <alignment horizontal="left" vertical="center" shrinkToFit="1"/>
      <protection hidden="1"/>
    </xf>
    <xf numFmtId="49" fontId="29" fillId="0" borderId="12" xfId="3" applyNumberFormat="1" applyFont="1" applyBorder="1" applyAlignment="1" applyProtection="1">
      <alignment horizontal="left" vertical="center" shrinkToFit="1"/>
      <protection hidden="1"/>
    </xf>
    <xf numFmtId="49" fontId="29" fillId="0" borderId="4" xfId="3" applyNumberFormat="1" applyFont="1" applyBorder="1" applyAlignment="1" applyProtection="1">
      <alignment horizontal="left" vertical="center" shrinkToFit="1"/>
      <protection hidden="1"/>
    </xf>
    <xf numFmtId="49" fontId="29" fillId="0" borderId="13" xfId="3" applyNumberFormat="1" applyFont="1" applyBorder="1" applyAlignment="1" applyProtection="1">
      <alignment horizontal="left" vertical="center" shrinkToFit="1"/>
      <protection hidden="1"/>
    </xf>
    <xf numFmtId="0" fontId="3" fillId="5" borderId="39" xfId="1" applyFill="1" applyBorder="1" applyAlignment="1" applyProtection="1">
      <alignment horizontal="distributed" vertical="center" indent="1"/>
      <protection hidden="1"/>
    </xf>
    <xf numFmtId="49" fontId="3" fillId="5" borderId="38" xfId="3" applyNumberFormat="1" applyFont="1" applyFill="1" applyBorder="1" applyAlignment="1" applyProtection="1">
      <alignment horizontal="left" vertical="center" shrinkToFit="1"/>
      <protection hidden="1"/>
    </xf>
    <xf numFmtId="49" fontId="3" fillId="5" borderId="0" xfId="3" applyNumberFormat="1" applyFont="1" applyFill="1" applyAlignment="1" applyProtection="1">
      <alignment horizontal="left" vertical="center" shrinkToFit="1"/>
      <protection hidden="1"/>
    </xf>
    <xf numFmtId="49" fontId="3" fillId="5" borderId="14" xfId="3" applyNumberFormat="1" applyFont="1" applyFill="1" applyBorder="1" applyAlignment="1" applyProtection="1">
      <alignment horizontal="left" vertical="center" shrinkToFit="1"/>
      <protection hidden="1"/>
    </xf>
    <xf numFmtId="49" fontId="3" fillId="0" borderId="0" xfId="3" applyNumberFormat="1" applyFont="1" applyAlignment="1" applyProtection="1">
      <alignment horizontal="center"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3" xfId="1" applyFill="1" applyBorder="1" applyAlignment="1" applyProtection="1">
      <alignment horizontal="center" vertical="center" textRotation="255" shrinkToFit="1"/>
      <protection hidden="1"/>
    </xf>
    <xf numFmtId="0" fontId="3" fillId="5" borderId="53" xfId="1" applyFill="1" applyBorder="1" applyAlignment="1" applyProtection="1">
      <alignment horizontal="distributed" vertical="center" indent="1"/>
      <protection hidden="1"/>
    </xf>
    <xf numFmtId="0" fontId="3" fillId="5" borderId="8" xfId="1" applyFill="1" applyBorder="1" applyAlignment="1" applyProtection="1">
      <alignment horizontal="distributed" vertical="center" indent="1"/>
      <protection hidden="1"/>
    </xf>
    <xf numFmtId="0" fontId="3" fillId="5" borderId="33" xfId="1" applyFill="1" applyBorder="1" applyAlignment="1" applyProtection="1">
      <alignment horizontal="distributed" vertical="center" indent="1"/>
      <protection hidden="1"/>
    </xf>
    <xf numFmtId="49" fontId="3" fillId="5" borderId="8" xfId="3" applyNumberFormat="1" applyFont="1" applyFill="1" applyBorder="1" applyAlignment="1" applyProtection="1">
      <alignment horizontal="center" vertical="center"/>
      <protection hidden="1"/>
    </xf>
    <xf numFmtId="49" fontId="3" fillId="5" borderId="33" xfId="3" applyNumberFormat="1" applyFont="1" applyFill="1" applyBorder="1" applyAlignment="1" applyProtection="1">
      <alignment horizontal="center" vertical="center"/>
      <protection hidden="1"/>
    </xf>
    <xf numFmtId="49" fontId="3" fillId="5" borderId="4" xfId="3" applyNumberFormat="1" applyFont="1" applyFill="1" applyBorder="1" applyAlignment="1" applyProtection="1">
      <alignment horizontal="center" vertical="center"/>
      <protection hidden="1"/>
    </xf>
    <xf numFmtId="49" fontId="3" fillId="5" borderId="5" xfId="3" applyNumberFormat="1" applyFont="1" applyFill="1" applyBorder="1" applyAlignment="1" applyProtection="1">
      <alignment horizontal="center" vertical="center"/>
      <protection hidden="1"/>
    </xf>
    <xf numFmtId="49" fontId="29" fillId="4" borderId="53" xfId="3" applyNumberFormat="1" applyFont="1" applyFill="1" applyBorder="1" applyAlignment="1" applyProtection="1">
      <alignment horizontal="left" vertical="center"/>
      <protection hidden="1"/>
    </xf>
    <xf numFmtId="49" fontId="29" fillId="4" borderId="8" xfId="3" applyNumberFormat="1" applyFont="1" applyFill="1" applyBorder="1" applyAlignment="1" applyProtection="1">
      <alignment horizontal="left" vertical="center"/>
      <protection hidden="1"/>
    </xf>
    <xf numFmtId="49" fontId="29" fillId="4" borderId="18" xfId="3" applyNumberFormat="1" applyFont="1" applyFill="1" applyBorder="1" applyAlignment="1" applyProtection="1">
      <alignment horizontal="left" vertical="center"/>
      <protection hidden="1"/>
    </xf>
    <xf numFmtId="49" fontId="29" fillId="4" borderId="3" xfId="3" applyNumberFormat="1" applyFont="1" applyFill="1" applyBorder="1" applyAlignment="1" applyProtection="1">
      <alignment horizontal="left" vertical="center"/>
      <protection hidden="1"/>
    </xf>
    <xf numFmtId="49" fontId="29" fillId="4" borderId="4" xfId="3" applyNumberFormat="1" applyFont="1" applyFill="1" applyBorder="1" applyAlignment="1" applyProtection="1">
      <alignment horizontal="left" vertical="center"/>
      <protection hidden="1"/>
    </xf>
    <xf numFmtId="49" fontId="29" fillId="4" borderId="13" xfId="3" applyNumberFormat="1" applyFont="1" applyFill="1" applyBorder="1" applyAlignment="1" applyProtection="1">
      <alignment horizontal="left" vertical="center"/>
      <protection hidden="1"/>
    </xf>
    <xf numFmtId="49" fontId="29" fillId="4" borderId="1" xfId="3" applyNumberFormat="1" applyFont="1" applyFill="1" applyBorder="1" applyAlignment="1" applyProtection="1">
      <alignment horizontal="left" vertical="center" shrinkToFit="1"/>
      <protection hidden="1"/>
    </xf>
    <xf numFmtId="49" fontId="29" fillId="4" borderId="2" xfId="3" applyNumberFormat="1" applyFont="1" applyFill="1" applyBorder="1" applyAlignment="1" applyProtection="1">
      <alignment horizontal="left" vertical="center" shrinkToFit="1"/>
      <protection hidden="1"/>
    </xf>
    <xf numFmtId="49" fontId="29" fillId="4" borderId="12" xfId="3" applyNumberFormat="1" applyFont="1" applyFill="1" applyBorder="1" applyAlignment="1" applyProtection="1">
      <alignment horizontal="left" vertical="center" shrinkToFit="1"/>
      <protection hidden="1"/>
    </xf>
    <xf numFmtId="49" fontId="29" fillId="4" borderId="3" xfId="3" applyNumberFormat="1" applyFont="1" applyFill="1" applyBorder="1" applyAlignment="1" applyProtection="1">
      <alignment horizontal="left" vertical="center" shrinkToFit="1"/>
      <protection hidden="1"/>
    </xf>
    <xf numFmtId="49" fontId="29" fillId="4" borderId="4" xfId="3" applyNumberFormat="1" applyFont="1" applyFill="1" applyBorder="1" applyAlignment="1" applyProtection="1">
      <alignment horizontal="left" vertical="center" shrinkToFit="1"/>
      <protection hidden="1"/>
    </xf>
    <xf numFmtId="49" fontId="29" fillId="4" borderId="13" xfId="3" applyNumberFormat="1" applyFont="1" applyFill="1" applyBorder="1" applyAlignment="1" applyProtection="1">
      <alignment horizontal="left" vertical="center" shrinkToFit="1"/>
      <protection hidden="1"/>
    </xf>
    <xf numFmtId="49" fontId="29" fillId="0" borderId="33" xfId="1" applyNumberFormat="1" applyFont="1" applyBorder="1" applyAlignment="1" applyProtection="1">
      <alignment horizontal="left" vertical="center" shrinkToFit="1"/>
      <protection hidden="1"/>
    </xf>
    <xf numFmtId="49" fontId="29" fillId="0" borderId="28" xfId="2" applyNumberFormat="1" applyFont="1" applyBorder="1" applyAlignment="1" applyProtection="1">
      <alignment horizontal="left" vertical="center" shrinkToFit="1"/>
      <protection hidden="1"/>
    </xf>
    <xf numFmtId="49" fontId="29" fillId="0" borderId="34"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36"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51" xfId="2" applyNumberFormat="1" applyFont="1" applyBorder="1" applyAlignment="1" applyProtection="1">
      <alignment horizontal="left" vertical="center" shrinkToFit="1"/>
      <protection hidden="1"/>
    </xf>
    <xf numFmtId="49" fontId="29" fillId="0" borderId="52" xfId="2" applyNumberFormat="1" applyFont="1" applyBorder="1" applyAlignment="1" applyProtection="1">
      <alignment horizontal="left" vertical="center" shrinkToFit="1"/>
      <protection hidden="1"/>
    </xf>
    <xf numFmtId="49" fontId="29" fillId="0" borderId="35" xfId="2" applyNumberFormat="1" applyFont="1" applyBorder="1" applyAlignment="1" applyProtection="1">
      <alignment horizontal="left" vertical="center" shrinkToFit="1"/>
      <protection hidden="1"/>
    </xf>
    <xf numFmtId="49" fontId="29" fillId="0" borderId="37"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49"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44"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3"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176" fontId="26" fillId="0" borderId="20" xfId="1" applyNumberFormat="1" applyFont="1" applyBorder="1" applyAlignment="1" applyProtection="1">
      <alignment horizontal="center" vertical="center" shrinkToFit="1"/>
      <protection hidden="1"/>
    </xf>
    <xf numFmtId="176" fontId="26" fillId="0" borderId="21" xfId="1" applyNumberFormat="1" applyFont="1" applyBorder="1" applyAlignment="1" applyProtection="1">
      <alignment horizontal="center" vertical="center" shrinkToFit="1"/>
      <protection hidden="1"/>
    </xf>
    <xf numFmtId="176" fontId="26" fillId="0" borderId="22" xfId="1" applyNumberFormat="1" applyFont="1" applyBorder="1" applyAlignment="1" applyProtection="1">
      <alignment horizontal="center" vertical="center" shrinkToFit="1"/>
      <protection hidden="1"/>
    </xf>
    <xf numFmtId="176" fontId="26" fillId="0" borderId="25" xfId="1" applyNumberFormat="1" applyFont="1" applyBorder="1" applyAlignment="1" applyProtection="1">
      <alignment horizontal="center" vertical="center" shrinkToFit="1"/>
      <protection hidden="1"/>
    </xf>
    <xf numFmtId="176" fontId="26" fillId="0" borderId="0" xfId="1" applyNumberFormat="1" applyFont="1" applyAlignment="1" applyProtection="1">
      <alignment horizontal="center" vertical="center" shrinkToFit="1"/>
      <protection hidden="1"/>
    </xf>
    <xf numFmtId="176" fontId="26" fillId="0" borderId="26" xfId="1" applyNumberFormat="1" applyFont="1" applyBorder="1" applyAlignment="1" applyProtection="1">
      <alignment horizontal="center" vertical="center" shrinkToFit="1"/>
      <protection hidden="1"/>
    </xf>
    <xf numFmtId="176" fontId="26" fillId="0" borderId="23" xfId="1" applyNumberFormat="1" applyFont="1" applyBorder="1" applyAlignment="1" applyProtection="1">
      <alignment horizontal="center" vertical="center" shrinkToFit="1"/>
      <protection hidden="1"/>
    </xf>
    <xf numFmtId="176" fontId="26" fillId="0" borderId="19" xfId="1" applyNumberFormat="1" applyFont="1" applyBorder="1" applyAlignment="1" applyProtection="1">
      <alignment horizontal="center" vertical="center" shrinkToFit="1"/>
      <protection hidden="1"/>
    </xf>
    <xf numFmtId="176" fontId="26" fillId="0" borderId="24" xfId="1" applyNumberFormat="1" applyFont="1" applyBorder="1" applyAlignment="1" applyProtection="1">
      <alignment horizontal="center" vertical="center" shrinkToFit="1"/>
      <protection hidden="1"/>
    </xf>
    <xf numFmtId="0" fontId="26" fillId="0" borderId="21" xfId="1" applyFont="1" applyBorder="1" applyAlignment="1" applyProtection="1">
      <alignment horizontal="center" vertical="center" shrinkToFit="1"/>
      <protection hidden="1"/>
    </xf>
    <xf numFmtId="0" fontId="26" fillId="0" borderId="0" xfId="1" applyFont="1" applyAlignment="1" applyProtection="1">
      <alignment horizontal="center" vertical="center" shrinkToFit="1"/>
      <protection hidden="1"/>
    </xf>
    <xf numFmtId="0" fontId="26" fillId="0" borderId="19" xfId="1" applyFont="1" applyBorder="1" applyAlignment="1" applyProtection="1">
      <alignment horizontal="center" vertical="center" shrinkToFit="1"/>
      <protection hidden="1"/>
    </xf>
    <xf numFmtId="49" fontId="26" fillId="0" borderId="21" xfId="1" applyNumberFormat="1" applyFont="1" applyBorder="1" applyAlignment="1" applyProtection="1">
      <alignment horizontal="center" vertical="center" shrinkToFit="1"/>
      <protection hidden="1"/>
    </xf>
    <xf numFmtId="49" fontId="26" fillId="0" borderId="0" xfId="1" applyNumberFormat="1" applyFont="1" applyAlignment="1" applyProtection="1">
      <alignment horizontal="center" vertical="center" shrinkToFit="1"/>
      <protection hidden="1"/>
    </xf>
    <xf numFmtId="49" fontId="26" fillId="0" borderId="19" xfId="1" applyNumberFormat="1" applyFont="1" applyBorder="1" applyAlignment="1" applyProtection="1">
      <alignment horizontal="center"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58">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データ取込!$G$3"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データ取込!$G$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データ取込!$G$6"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データ取込!$G$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データ取込!$G$7" lockText="1" noThreeD="1"/>
</file>

<file path=xl/ctrlProps/ctrlProp24.xml><?xml version="1.0" encoding="utf-8"?>
<formControlPr xmlns="http://schemas.microsoft.com/office/spreadsheetml/2009/9/main" objectType="CheckBox" fmlaLink="データ取込!$H$7"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データ取込!$D$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60960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50</xdr:row>
          <xdr:rowOff>99060</xdr:rowOff>
        </xdr:from>
        <xdr:to>
          <xdr:col>36</xdr:col>
          <xdr:colOff>160020</xdr:colOff>
          <xdr:row>53</xdr:row>
          <xdr:rowOff>60960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68</xdr:row>
          <xdr:rowOff>0</xdr:rowOff>
        </xdr:from>
        <xdr:to>
          <xdr:col>28</xdr:col>
          <xdr:colOff>22860</xdr:colOff>
          <xdr:row>70</xdr:row>
          <xdr:rowOff>114300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72</xdr:row>
          <xdr:rowOff>0</xdr:rowOff>
        </xdr:from>
        <xdr:to>
          <xdr:col>31</xdr:col>
          <xdr:colOff>137160</xdr:colOff>
          <xdr:row>74</xdr:row>
          <xdr:rowOff>121920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72</xdr:row>
          <xdr:rowOff>0</xdr:rowOff>
        </xdr:from>
        <xdr:to>
          <xdr:col>38</xdr:col>
          <xdr:colOff>99060</xdr:colOff>
          <xdr:row>73</xdr:row>
          <xdr:rowOff>160020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72</xdr:row>
          <xdr:rowOff>0</xdr:rowOff>
        </xdr:from>
        <xdr:to>
          <xdr:col>38</xdr:col>
          <xdr:colOff>7620</xdr:colOff>
          <xdr:row>74</xdr:row>
          <xdr:rowOff>22860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73</xdr:row>
          <xdr:rowOff>0</xdr:rowOff>
        </xdr:from>
        <xdr:to>
          <xdr:col>31</xdr:col>
          <xdr:colOff>137160</xdr:colOff>
          <xdr:row>75</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73</xdr:row>
          <xdr:rowOff>0</xdr:rowOff>
        </xdr:from>
        <xdr:to>
          <xdr:col>38</xdr:col>
          <xdr:colOff>99060</xdr:colOff>
          <xdr:row>74</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73</xdr:row>
          <xdr:rowOff>0</xdr:rowOff>
        </xdr:from>
        <xdr:to>
          <xdr:col>38</xdr:col>
          <xdr:colOff>7620</xdr:colOff>
          <xdr:row>74</xdr:row>
          <xdr:rowOff>137160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78</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79</xdr:row>
      <xdr:rowOff>0</xdr:rowOff>
    </xdr:from>
    <xdr:to>
      <xdr:col>28</xdr:col>
      <xdr:colOff>136974</xdr:colOff>
      <xdr:row>81</xdr:row>
      <xdr:rowOff>173353</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6489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160020</xdr:colOff>
          <xdr:row>43</xdr:row>
          <xdr:rowOff>38100</xdr:rowOff>
        </xdr:from>
        <xdr:to>
          <xdr:col>17</xdr:col>
          <xdr:colOff>22860</xdr:colOff>
          <xdr:row>44</xdr:row>
          <xdr:rowOff>91440</xdr:rowOff>
        </xdr:to>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42</xdr:row>
          <xdr:rowOff>114300</xdr:rowOff>
        </xdr:from>
        <xdr:to>
          <xdr:col>26</xdr:col>
          <xdr:colOff>160020</xdr:colOff>
          <xdr:row>44</xdr:row>
          <xdr:rowOff>106680</xdr:rowOff>
        </xdr:to>
        <xdr:sp macro="" textlink="">
          <xdr:nvSpPr>
            <xdr:cNvPr id="6239" name="Group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30480</xdr:rowOff>
        </xdr:from>
        <xdr:to>
          <xdr:col>24</xdr:col>
          <xdr:colOff>137160</xdr:colOff>
          <xdr:row>44</xdr:row>
          <xdr:rowOff>83820</xdr:rowOff>
        </xdr:to>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65</xdr:row>
          <xdr:rowOff>53340</xdr:rowOff>
        </xdr:from>
        <xdr:to>
          <xdr:col>16</xdr:col>
          <xdr:colOff>129540</xdr:colOff>
          <xdr:row>66</xdr:row>
          <xdr:rowOff>91440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65</xdr:row>
          <xdr:rowOff>53340</xdr:rowOff>
        </xdr:from>
        <xdr:to>
          <xdr:col>24</xdr:col>
          <xdr:colOff>129540</xdr:colOff>
          <xdr:row>66</xdr:row>
          <xdr:rowOff>91440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65</xdr:row>
          <xdr:rowOff>45720</xdr:rowOff>
        </xdr:from>
        <xdr:to>
          <xdr:col>25</xdr:col>
          <xdr:colOff>121920</xdr:colOff>
          <xdr:row>66</xdr:row>
          <xdr:rowOff>106680</xdr:rowOff>
        </xdr:to>
        <xdr:sp macro="" textlink="">
          <xdr:nvSpPr>
            <xdr:cNvPr id="6244" name="Group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67</xdr:row>
          <xdr:rowOff>30480</xdr:rowOff>
        </xdr:from>
        <xdr:to>
          <xdr:col>26</xdr:col>
          <xdr:colOff>38100</xdr:colOff>
          <xdr:row>68</xdr:row>
          <xdr:rowOff>83820</xdr:rowOff>
        </xdr:to>
        <xdr:sp macro="" textlink="">
          <xdr:nvSpPr>
            <xdr:cNvPr id="6247" name="Group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53340</xdr:rowOff>
        </xdr:from>
        <xdr:to>
          <xdr:col>12</xdr:col>
          <xdr:colOff>121920</xdr:colOff>
          <xdr:row>64</xdr:row>
          <xdr:rowOff>83820</xdr:rowOff>
        </xdr:to>
        <xdr:sp macro="" textlink="">
          <xdr:nvSpPr>
            <xdr:cNvPr id="6248" name="Option Button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45720</xdr:rowOff>
        </xdr:from>
        <xdr:to>
          <xdr:col>22</xdr:col>
          <xdr:colOff>0</xdr:colOff>
          <xdr:row>64</xdr:row>
          <xdr:rowOff>76200</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63</xdr:row>
          <xdr:rowOff>38100</xdr:rowOff>
        </xdr:from>
        <xdr:to>
          <xdr:col>22</xdr:col>
          <xdr:colOff>129540</xdr:colOff>
          <xdr:row>64</xdr:row>
          <xdr:rowOff>91440</xdr:rowOff>
        </xdr:to>
        <xdr:sp macro="" textlink="">
          <xdr:nvSpPr>
            <xdr:cNvPr id="6250" name="Group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67</xdr:row>
          <xdr:rowOff>60960</xdr:rowOff>
        </xdr:from>
        <xdr:to>
          <xdr:col>17</xdr:col>
          <xdr:colOff>137160</xdr:colOff>
          <xdr:row>68</xdr:row>
          <xdr:rowOff>76200</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67</xdr:row>
          <xdr:rowOff>60960</xdr:rowOff>
        </xdr:from>
        <xdr:to>
          <xdr:col>25</xdr:col>
          <xdr:colOff>137160</xdr:colOff>
          <xdr:row>68</xdr:row>
          <xdr:rowOff>76200</xdr:rowOff>
        </xdr:to>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45720</xdr:rowOff>
        </xdr:from>
        <xdr:to>
          <xdr:col>17</xdr:col>
          <xdr:colOff>53340</xdr:colOff>
          <xdr:row>46</xdr:row>
          <xdr:rowOff>68580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45</xdr:row>
          <xdr:rowOff>53340</xdr:rowOff>
        </xdr:from>
        <xdr:to>
          <xdr:col>24</xdr:col>
          <xdr:colOff>121920</xdr:colOff>
          <xdr:row>46</xdr:row>
          <xdr:rowOff>83820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60960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50</xdr:row>
          <xdr:rowOff>99060</xdr:rowOff>
        </xdr:from>
        <xdr:to>
          <xdr:col>36</xdr:col>
          <xdr:colOff>160020</xdr:colOff>
          <xdr:row>53</xdr:row>
          <xdr:rowOff>60960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68</xdr:row>
          <xdr:rowOff>0</xdr:rowOff>
        </xdr:from>
        <xdr:to>
          <xdr:col>28</xdr:col>
          <xdr:colOff>22860</xdr:colOff>
          <xdr:row>70</xdr:row>
          <xdr:rowOff>114300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72</xdr:row>
          <xdr:rowOff>0</xdr:rowOff>
        </xdr:from>
        <xdr:to>
          <xdr:col>31</xdr:col>
          <xdr:colOff>137160</xdr:colOff>
          <xdr:row>74</xdr:row>
          <xdr:rowOff>121920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72</xdr:row>
          <xdr:rowOff>0</xdr:rowOff>
        </xdr:from>
        <xdr:to>
          <xdr:col>38</xdr:col>
          <xdr:colOff>99060</xdr:colOff>
          <xdr:row>73</xdr:row>
          <xdr:rowOff>160020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72</xdr:row>
          <xdr:rowOff>0</xdr:rowOff>
        </xdr:from>
        <xdr:to>
          <xdr:col>38</xdr:col>
          <xdr:colOff>7620</xdr:colOff>
          <xdr:row>74</xdr:row>
          <xdr:rowOff>22860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73</xdr:row>
          <xdr:rowOff>0</xdr:rowOff>
        </xdr:from>
        <xdr:to>
          <xdr:col>31</xdr:col>
          <xdr:colOff>137160</xdr:colOff>
          <xdr:row>75</xdr:row>
          <xdr:rowOff>106680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73</xdr:row>
          <xdr:rowOff>0</xdr:rowOff>
        </xdr:from>
        <xdr:to>
          <xdr:col>38</xdr:col>
          <xdr:colOff>99060</xdr:colOff>
          <xdr:row>74</xdr:row>
          <xdr:rowOff>106680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73</xdr:row>
          <xdr:rowOff>0</xdr:rowOff>
        </xdr:from>
        <xdr:to>
          <xdr:col>38</xdr:col>
          <xdr:colOff>7620</xdr:colOff>
          <xdr:row>75</xdr:row>
          <xdr:rowOff>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78</xdr:row>
      <xdr:rowOff>137905</xdr:rowOff>
    </xdr:from>
    <xdr:ext cx="2282933" cy="49244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42535" y="1050872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79</xdr:row>
      <xdr:rowOff>0</xdr:rowOff>
    </xdr:from>
    <xdr:to>
      <xdr:col>28</xdr:col>
      <xdr:colOff>136974</xdr:colOff>
      <xdr:row>81</xdr:row>
      <xdr:rowOff>173353</xdr:rowOff>
    </xdr:to>
    <xdr:pic>
      <xdr:nvPicPr>
        <xdr:cNvPr id="13" name="図 12" descr="C:\Documents and Settings\TagamiAtsuko\デスクトップ\新ロゴ~1_GIF.files\新ロゴ　JTCCMあり%20背景消去.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9970" y="10507980"/>
          <a:ext cx="154286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160020</xdr:colOff>
          <xdr:row>43</xdr:row>
          <xdr:rowOff>38100</xdr:rowOff>
        </xdr:from>
        <xdr:to>
          <xdr:col>17</xdr:col>
          <xdr:colOff>22860</xdr:colOff>
          <xdr:row>44</xdr:row>
          <xdr:rowOff>91440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42</xdr:row>
          <xdr:rowOff>114300</xdr:rowOff>
        </xdr:from>
        <xdr:to>
          <xdr:col>26</xdr:col>
          <xdr:colOff>160020</xdr:colOff>
          <xdr:row>44</xdr:row>
          <xdr:rowOff>106680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30480</xdr:rowOff>
        </xdr:from>
        <xdr:to>
          <xdr:col>24</xdr:col>
          <xdr:colOff>137160</xdr:colOff>
          <xdr:row>44</xdr:row>
          <xdr:rowOff>83820</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65</xdr:row>
          <xdr:rowOff>53340</xdr:rowOff>
        </xdr:from>
        <xdr:to>
          <xdr:col>16</xdr:col>
          <xdr:colOff>129540</xdr:colOff>
          <xdr:row>66</xdr:row>
          <xdr:rowOff>91440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65</xdr:row>
          <xdr:rowOff>53340</xdr:rowOff>
        </xdr:from>
        <xdr:to>
          <xdr:col>24</xdr:col>
          <xdr:colOff>129540</xdr:colOff>
          <xdr:row>66</xdr:row>
          <xdr:rowOff>91440</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65</xdr:row>
          <xdr:rowOff>45720</xdr:rowOff>
        </xdr:from>
        <xdr:to>
          <xdr:col>25</xdr:col>
          <xdr:colOff>121920</xdr:colOff>
          <xdr:row>66</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67</xdr:row>
          <xdr:rowOff>30480</xdr:rowOff>
        </xdr:from>
        <xdr:to>
          <xdr:col>26</xdr:col>
          <xdr:colOff>38100</xdr:colOff>
          <xdr:row>68</xdr:row>
          <xdr:rowOff>83820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53340</xdr:rowOff>
        </xdr:from>
        <xdr:to>
          <xdr:col>12</xdr:col>
          <xdr:colOff>121920</xdr:colOff>
          <xdr:row>64</xdr:row>
          <xdr:rowOff>83820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45720</xdr:rowOff>
        </xdr:from>
        <xdr:to>
          <xdr:col>22</xdr:col>
          <xdr:colOff>0</xdr:colOff>
          <xdr:row>64</xdr:row>
          <xdr:rowOff>76200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63</xdr:row>
          <xdr:rowOff>38100</xdr:rowOff>
        </xdr:from>
        <xdr:to>
          <xdr:col>22</xdr:col>
          <xdr:colOff>129540</xdr:colOff>
          <xdr:row>64</xdr:row>
          <xdr:rowOff>91440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67</xdr:row>
          <xdr:rowOff>60960</xdr:rowOff>
        </xdr:from>
        <xdr:to>
          <xdr:col>17</xdr:col>
          <xdr:colOff>137160</xdr:colOff>
          <xdr:row>68</xdr:row>
          <xdr:rowOff>76200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67</xdr:row>
          <xdr:rowOff>60960</xdr:rowOff>
        </xdr:from>
        <xdr:to>
          <xdr:col>25</xdr:col>
          <xdr:colOff>137160</xdr:colOff>
          <xdr:row>68</xdr:row>
          <xdr:rowOff>76200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45720</xdr:rowOff>
        </xdr:from>
        <xdr:to>
          <xdr:col>17</xdr:col>
          <xdr:colOff>53340</xdr:colOff>
          <xdr:row>46</xdr:row>
          <xdr:rowOff>68580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45</xdr:row>
          <xdr:rowOff>53340</xdr:rowOff>
        </xdr:from>
        <xdr:to>
          <xdr:col>24</xdr:col>
          <xdr:colOff>121920</xdr:colOff>
          <xdr:row>46</xdr:row>
          <xdr:rowOff>83820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106680</xdr:colOff>
      <xdr:row>4</xdr:row>
      <xdr:rowOff>53340</xdr:rowOff>
    </xdr:from>
    <xdr:to>
      <xdr:col>28</xdr:col>
      <xdr:colOff>179070</xdr:colOff>
      <xdr:row>10</xdr:row>
      <xdr:rowOff>15240</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2564130" y="586740"/>
          <a:ext cx="2615565" cy="70485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45720</xdr:colOff>
      <xdr:row>12</xdr:row>
      <xdr:rowOff>121920</xdr:rowOff>
    </xdr:from>
    <xdr:to>
      <xdr:col>40</xdr:col>
      <xdr:colOff>398145</xdr:colOff>
      <xdr:row>18</xdr:row>
      <xdr:rowOff>148590</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5615940" y="160020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7620</xdr:colOff>
      <xdr:row>21</xdr:row>
      <xdr:rowOff>45720</xdr:rowOff>
    </xdr:from>
    <xdr:to>
      <xdr:col>43</xdr:col>
      <xdr:colOff>78105</xdr:colOff>
      <xdr:row>27</xdr:row>
      <xdr:rowOff>68579</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5577840" y="29337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38</xdr:col>
      <xdr:colOff>85725</xdr:colOff>
      <xdr:row>66</xdr:row>
      <xdr:rowOff>76200</xdr:rowOff>
    </xdr:from>
    <xdr:to>
      <xdr:col>45</xdr:col>
      <xdr:colOff>228600</xdr:colOff>
      <xdr:row>71</xdr:row>
      <xdr:rowOff>97155</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7086600" y="8943975"/>
          <a:ext cx="3171825" cy="640080"/>
        </a:xfrm>
        <a:prstGeom prst="wedgeRoundRectCallout">
          <a:avLst>
            <a:gd name="adj1" fmla="val -123768"/>
            <a:gd name="adj2" fmla="val -2326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要：試験報告書を</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PDF</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化して</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1</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部発行します。</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不要：完了報告書を</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PDF</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化して</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1</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部発行します。</a:t>
          </a:r>
          <a:endParaRPr lang="ja-JP" altLang="ja-JP">
            <a:solidFill>
              <a:sysClr val="windowText" lastClr="000000"/>
            </a:solidFill>
            <a:effectLst/>
          </a:endParaRPr>
        </a:p>
      </xdr:txBody>
    </xdr:sp>
    <xdr:clientData/>
  </xdr:twoCellAnchor>
  <xdr:twoCellAnchor>
    <xdr:from>
      <xdr:col>40</xdr:col>
      <xdr:colOff>76201</xdr:colOff>
      <xdr:row>29</xdr:row>
      <xdr:rowOff>45721</xdr:rowOff>
    </xdr:from>
    <xdr:to>
      <xdr:col>44</xdr:col>
      <xdr:colOff>464821</xdr:colOff>
      <xdr:row>34</xdr:row>
      <xdr:rowOff>38100</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52361" y="4152901"/>
          <a:ext cx="2514600" cy="632459"/>
        </a:xfrm>
        <a:prstGeom prst="wedgeRoundRectCallout">
          <a:avLst>
            <a:gd name="adj1" fmla="val -78050"/>
            <a:gd name="adj2" fmla="val 6259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報告書に工事発注者に関する情報が必要な場合入力してください。</a:t>
          </a:r>
        </a:p>
      </xdr:txBody>
    </xdr:sp>
    <xdr:clientData/>
  </xdr:twoCellAnchor>
  <xdr:twoCellAnchor>
    <xdr:from>
      <xdr:col>40</xdr:col>
      <xdr:colOff>137160</xdr:colOff>
      <xdr:row>41</xdr:row>
      <xdr:rowOff>53340</xdr:rowOff>
    </xdr:from>
    <xdr:to>
      <xdr:col>45</xdr:col>
      <xdr:colOff>15239</xdr:colOff>
      <xdr:row>49</xdr:row>
      <xdr:rowOff>30480</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7513320" y="5654040"/>
          <a:ext cx="2491739" cy="952500"/>
        </a:xfrm>
        <a:prstGeom prst="wedgeRoundRectCallout">
          <a:avLst>
            <a:gd name="adj1" fmla="val -81218"/>
            <a:gd name="adj2" fmla="val -55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「密粒度」か「開粒度」を選択し，必要な試験項目すべてにチェックを入れてください。</a:t>
          </a:r>
        </a:p>
      </xdr:txBody>
    </xdr:sp>
    <xdr:clientData/>
  </xdr:twoCellAnchor>
  <xdr:twoCellAnchor>
    <xdr:from>
      <xdr:col>38</xdr:col>
      <xdr:colOff>53340</xdr:colOff>
      <xdr:row>56</xdr:row>
      <xdr:rowOff>97155</xdr:rowOff>
    </xdr:from>
    <xdr:to>
      <xdr:col>45</xdr:col>
      <xdr:colOff>459106</xdr:colOff>
      <xdr:row>65</xdr:row>
      <xdr:rowOff>115957</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7054215" y="7726680"/>
          <a:ext cx="3434716" cy="1133227"/>
        </a:xfrm>
        <a:prstGeom prst="wedgeRoundRectCallout">
          <a:avLst>
            <a:gd name="adj1" fmla="val -137531"/>
            <a:gd name="adj2" fmla="val 2689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有：入手希望日がある場合は入力してください。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希望日に入手をお約束するものではありません。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40</xdr:col>
      <xdr:colOff>129540</xdr:colOff>
      <xdr:row>35</xdr:row>
      <xdr:rowOff>106680</xdr:rowOff>
    </xdr:from>
    <xdr:to>
      <xdr:col>45</xdr:col>
      <xdr:colOff>30480</xdr:colOff>
      <xdr:row>41</xdr:row>
      <xdr:rowOff>7619</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7505700" y="4975860"/>
          <a:ext cx="2514600" cy="632459"/>
        </a:xfrm>
        <a:prstGeom prst="wedgeRoundRectCallout">
          <a:avLst>
            <a:gd name="adj1" fmla="val -81686"/>
            <a:gd name="adj2" fmla="val 132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工事名称，混合物の種類を入力してください。</a:t>
          </a:r>
        </a:p>
      </xdr:txBody>
    </xdr:sp>
    <xdr:clientData/>
  </xdr:twoCellAnchor>
  <xdr:twoCellAnchor>
    <xdr:from>
      <xdr:col>11</xdr:col>
      <xdr:colOff>137160</xdr:colOff>
      <xdr:row>57</xdr:row>
      <xdr:rowOff>53340</xdr:rowOff>
    </xdr:from>
    <xdr:to>
      <xdr:col>18</xdr:col>
      <xdr:colOff>106680</xdr:colOff>
      <xdr:row>62</xdr:row>
      <xdr:rowOff>81997</xdr:rowOff>
    </xdr:to>
    <xdr:sp macro="" textlink="">
      <xdr:nvSpPr>
        <xdr:cNvPr id="37" name="吹き出し: 角を丸めた四角形 36">
          <a:extLst>
            <a:ext uri="{FF2B5EF4-FFF2-40B4-BE49-F238E27FC236}">
              <a16:creationId xmlns:a16="http://schemas.microsoft.com/office/drawing/2014/main" id="{00000000-0008-0000-0200-000025000000}"/>
            </a:ext>
          </a:extLst>
        </xdr:cNvPr>
        <xdr:cNvSpPr/>
      </xdr:nvSpPr>
      <xdr:spPr>
        <a:xfrm>
          <a:off x="2110740" y="7757160"/>
          <a:ext cx="1143000" cy="638257"/>
        </a:xfrm>
        <a:prstGeom prst="wedgeRoundRectCallout">
          <a:avLst>
            <a:gd name="adj1" fmla="val -91429"/>
            <a:gd name="adj2" fmla="val -5813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測点を入力してください。</a:t>
          </a:r>
        </a:p>
      </xdr:txBody>
    </xdr:sp>
    <xdr:clientData/>
  </xdr:twoCellAnchor>
  <xdr:twoCellAnchor>
    <xdr:from>
      <xdr:col>40</xdr:col>
      <xdr:colOff>121920</xdr:colOff>
      <xdr:row>49</xdr:row>
      <xdr:rowOff>106680</xdr:rowOff>
    </xdr:from>
    <xdr:to>
      <xdr:col>45</xdr:col>
      <xdr:colOff>22860</xdr:colOff>
      <xdr:row>54</xdr:row>
      <xdr:rowOff>15239</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7498080" y="6682740"/>
          <a:ext cx="2514600" cy="632459"/>
        </a:xfrm>
        <a:prstGeom prst="wedgeRoundRectCallout">
          <a:avLst>
            <a:gd name="adj1" fmla="val -80474"/>
            <a:gd name="adj2" fmla="val -4342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設計厚さ，設計密度等を入力してください。</a:t>
          </a:r>
        </a:p>
      </xdr:txBody>
    </xdr:sp>
    <xdr:clientData/>
  </xdr:twoCellAnchor>
  <xdr:twoCellAnchor>
    <xdr:from>
      <xdr:col>2</xdr:col>
      <xdr:colOff>15240</xdr:colOff>
      <xdr:row>9</xdr:row>
      <xdr:rowOff>66675</xdr:rowOff>
    </xdr:from>
    <xdr:to>
      <xdr:col>7</xdr:col>
      <xdr:colOff>15876</xdr:colOff>
      <xdr:row>11</xdr:row>
      <xdr:rowOff>28654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453390" y="1219200"/>
          <a:ext cx="819786"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36195</xdr:colOff>
      <xdr:row>9</xdr:row>
      <xdr:rowOff>91440</xdr:rowOff>
    </xdr:from>
    <xdr:to>
      <xdr:col>12</xdr:col>
      <xdr:colOff>29210</xdr:colOff>
      <xdr:row>11</xdr:row>
      <xdr:rowOff>17224</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93495" y="1243965"/>
          <a:ext cx="850265" cy="20200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38099</xdr:colOff>
      <xdr:row>48</xdr:row>
      <xdr:rowOff>152400</xdr:rowOff>
    </xdr:to>
    <xdr:pic>
      <xdr:nvPicPr>
        <xdr:cNvPr id="3" name="図 2">
          <a:extLst>
            <a:ext uri="{FF2B5EF4-FFF2-40B4-BE49-F238E27FC236}">
              <a16:creationId xmlns:a16="http://schemas.microsoft.com/office/drawing/2014/main" id="{465126D6-B38B-4A29-AE76-AB0F434F1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96699" cy="838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82"/>
  <sheetViews>
    <sheetView showGridLines="0" topLeftCell="A11" zoomScaleNormal="100"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2" customFormat="1" ht="11.25" customHeight="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2:40" s="12" customFormat="1" ht="9.75" customHeight="1">
      <c r="B3" s="13"/>
      <c r="C3" s="167" t="s">
        <v>35</v>
      </c>
      <c r="D3" s="167"/>
      <c r="E3" s="167"/>
      <c r="F3" s="167"/>
      <c r="G3" s="167"/>
      <c r="H3" s="167"/>
      <c r="I3" s="167"/>
      <c r="J3" s="167"/>
      <c r="K3" s="167"/>
      <c r="L3" s="167"/>
      <c r="M3" s="167"/>
      <c r="N3" s="167"/>
      <c r="O3" s="167"/>
      <c r="P3" s="167"/>
      <c r="Q3" s="167"/>
      <c r="R3" s="167"/>
      <c r="S3" s="14"/>
      <c r="T3" s="37"/>
      <c r="U3" s="184" t="s">
        <v>69</v>
      </c>
      <c r="V3" s="184"/>
      <c r="W3" s="184"/>
      <c r="X3" s="185" t="s">
        <v>70</v>
      </c>
      <c r="Y3" s="185"/>
      <c r="Z3" s="180"/>
      <c r="AA3" s="180"/>
      <c r="AB3" s="168"/>
      <c r="AC3" s="188"/>
      <c r="AD3" s="188"/>
      <c r="AE3" s="188"/>
      <c r="AF3" s="191" t="s">
        <v>0</v>
      </c>
      <c r="AG3" s="192"/>
      <c r="AH3" s="170"/>
      <c r="AI3" s="171"/>
      <c r="AJ3" s="171"/>
      <c r="AK3" s="171"/>
      <c r="AL3" s="171"/>
      <c r="AM3" s="172"/>
      <c r="AN3" s="13"/>
    </row>
    <row r="4" spans="2:40" s="12" customFormat="1" ht="9.75" customHeight="1">
      <c r="B4" s="13"/>
      <c r="C4" s="167"/>
      <c r="D4" s="167"/>
      <c r="E4" s="167"/>
      <c r="F4" s="167"/>
      <c r="G4" s="167"/>
      <c r="H4" s="167"/>
      <c r="I4" s="167"/>
      <c r="J4" s="167"/>
      <c r="K4" s="167"/>
      <c r="L4" s="167"/>
      <c r="M4" s="167"/>
      <c r="N4" s="167"/>
      <c r="O4" s="167"/>
      <c r="P4" s="167"/>
      <c r="Q4" s="167"/>
      <c r="R4" s="167"/>
      <c r="S4" s="14"/>
      <c r="T4" s="37"/>
      <c r="U4" s="184"/>
      <c r="V4" s="184"/>
      <c r="W4" s="184"/>
      <c r="X4" s="186"/>
      <c r="Y4" s="186"/>
      <c r="Z4" s="181"/>
      <c r="AA4" s="181"/>
      <c r="AB4" s="169"/>
      <c r="AC4" s="189"/>
      <c r="AD4" s="189"/>
      <c r="AE4" s="189"/>
      <c r="AF4" s="193"/>
      <c r="AG4" s="194"/>
      <c r="AH4" s="173"/>
      <c r="AI4" s="174"/>
      <c r="AJ4" s="174"/>
      <c r="AK4" s="174"/>
      <c r="AL4" s="174"/>
      <c r="AM4" s="175"/>
      <c r="AN4" s="13"/>
    </row>
    <row r="5" spans="2:40" s="12" customFormat="1" ht="9.75" customHeight="1">
      <c r="B5" s="13"/>
      <c r="C5" s="15" t="s">
        <v>75</v>
      </c>
      <c r="D5" s="15"/>
      <c r="E5" s="15"/>
      <c r="F5" s="15"/>
      <c r="G5" s="15"/>
      <c r="H5" s="15"/>
      <c r="I5" s="15"/>
      <c r="J5" s="15"/>
      <c r="K5" s="15"/>
      <c r="L5" s="15"/>
      <c r="M5" s="15"/>
      <c r="N5" s="15"/>
      <c r="O5" s="15"/>
      <c r="P5" s="15"/>
      <c r="Q5" s="15"/>
      <c r="R5" s="15"/>
      <c r="S5" s="14"/>
      <c r="T5" s="37"/>
      <c r="U5" s="184"/>
      <c r="V5" s="184"/>
      <c r="W5" s="184"/>
      <c r="X5" s="186"/>
      <c r="Y5" s="186"/>
      <c r="Z5" s="181"/>
      <c r="AA5" s="181"/>
      <c r="AB5" s="169"/>
      <c r="AC5" s="189"/>
      <c r="AD5" s="189"/>
      <c r="AE5" s="189"/>
      <c r="AF5" s="193"/>
      <c r="AG5" s="194"/>
      <c r="AH5" s="173"/>
      <c r="AI5" s="174"/>
      <c r="AJ5" s="174"/>
      <c r="AK5" s="174"/>
      <c r="AL5" s="174"/>
      <c r="AM5" s="175"/>
      <c r="AN5" s="13"/>
    </row>
    <row r="6" spans="2:40" s="12" customFormat="1" ht="9.75" customHeight="1">
      <c r="B6" s="13"/>
      <c r="C6" s="15"/>
      <c r="D6" s="15"/>
      <c r="E6" s="15"/>
      <c r="F6" s="15"/>
      <c r="G6" s="15"/>
      <c r="H6" s="15"/>
      <c r="I6" s="15"/>
      <c r="J6" s="15"/>
      <c r="K6" s="15"/>
      <c r="L6" s="15"/>
      <c r="M6" s="15"/>
      <c r="N6" s="15"/>
      <c r="O6" s="15"/>
      <c r="P6" s="15"/>
      <c r="Q6" s="13"/>
      <c r="R6" s="13"/>
      <c r="S6" s="14"/>
      <c r="T6" s="37"/>
      <c r="U6" s="184"/>
      <c r="V6" s="184"/>
      <c r="W6" s="184"/>
      <c r="X6" s="187"/>
      <c r="Y6" s="187"/>
      <c r="Z6" s="182"/>
      <c r="AA6" s="182"/>
      <c r="AB6" s="169"/>
      <c r="AC6" s="190"/>
      <c r="AD6" s="190"/>
      <c r="AE6" s="190"/>
      <c r="AF6" s="195"/>
      <c r="AG6" s="196"/>
      <c r="AH6" s="173"/>
      <c r="AI6" s="174"/>
      <c r="AJ6" s="174"/>
      <c r="AK6" s="174"/>
      <c r="AL6" s="174"/>
      <c r="AM6" s="175"/>
      <c r="AN6" s="13"/>
    </row>
    <row r="7" spans="2:40" s="12" customFormat="1" ht="9.75" customHeight="1">
      <c r="B7" s="13"/>
      <c r="C7" s="16" t="s">
        <v>73</v>
      </c>
      <c r="D7" s="15"/>
      <c r="E7" s="15"/>
      <c r="F7" s="15"/>
      <c r="G7" s="15"/>
      <c r="H7" s="15"/>
      <c r="I7" s="15"/>
      <c r="J7" s="15"/>
      <c r="K7" s="15"/>
      <c r="L7" s="15"/>
      <c r="M7" s="15"/>
      <c r="N7" s="15"/>
      <c r="O7" s="15"/>
      <c r="P7" s="15"/>
      <c r="Q7" s="15"/>
      <c r="R7" s="15"/>
      <c r="S7" s="18"/>
      <c r="T7" s="37"/>
      <c r="U7" s="197" t="s">
        <v>1</v>
      </c>
      <c r="V7" s="197"/>
      <c r="W7" s="197"/>
      <c r="X7" s="198"/>
      <c r="Y7" s="199"/>
      <c r="Z7" s="199"/>
      <c r="AA7" s="199"/>
      <c r="AB7" s="199"/>
      <c r="AC7" s="199"/>
      <c r="AD7" s="199"/>
      <c r="AE7" s="199"/>
      <c r="AF7" s="199"/>
      <c r="AG7" s="200"/>
      <c r="AH7" s="173"/>
      <c r="AI7" s="174"/>
      <c r="AJ7" s="174"/>
      <c r="AK7" s="174"/>
      <c r="AL7" s="174"/>
      <c r="AM7" s="175"/>
      <c r="AN7" s="13"/>
    </row>
    <row r="8" spans="2:40" s="12" customFormat="1" ht="9.75" customHeight="1">
      <c r="B8" s="13"/>
      <c r="C8" s="17" t="s">
        <v>2</v>
      </c>
      <c r="D8" s="16"/>
      <c r="E8" s="16"/>
      <c r="F8" s="16"/>
      <c r="G8" s="16"/>
      <c r="H8" s="16"/>
      <c r="I8" s="16"/>
      <c r="J8" s="16"/>
      <c r="K8" s="16"/>
      <c r="L8" s="16"/>
      <c r="M8" s="16"/>
      <c r="N8" s="16"/>
      <c r="O8" s="16"/>
      <c r="P8" s="16"/>
      <c r="Q8" s="16"/>
      <c r="R8" s="16"/>
      <c r="S8" s="18"/>
      <c r="T8" s="37"/>
      <c r="U8" s="197"/>
      <c r="V8" s="197"/>
      <c r="W8" s="197"/>
      <c r="X8" s="201"/>
      <c r="Y8" s="202"/>
      <c r="Z8" s="202"/>
      <c r="AA8" s="202"/>
      <c r="AB8" s="202"/>
      <c r="AC8" s="202"/>
      <c r="AD8" s="202"/>
      <c r="AE8" s="202"/>
      <c r="AF8" s="202"/>
      <c r="AG8" s="203"/>
      <c r="AH8" s="173"/>
      <c r="AI8" s="174"/>
      <c r="AJ8" s="174"/>
      <c r="AK8" s="174"/>
      <c r="AL8" s="174"/>
      <c r="AM8" s="175"/>
      <c r="AN8" s="13"/>
    </row>
    <row r="9" spans="2:40" s="12" customFormat="1" ht="9.75" customHeight="1">
      <c r="B9" s="13"/>
      <c r="C9" s="11" t="s">
        <v>3</v>
      </c>
      <c r="D9" s="16"/>
      <c r="E9" s="16"/>
      <c r="F9" s="16"/>
      <c r="G9" s="16"/>
      <c r="H9" s="16"/>
      <c r="I9" s="16"/>
      <c r="J9" s="16"/>
      <c r="K9" s="16"/>
      <c r="L9" s="16"/>
      <c r="M9" s="16"/>
      <c r="N9" s="16"/>
      <c r="O9" s="16"/>
      <c r="P9" s="16"/>
      <c r="Q9" s="16"/>
      <c r="R9" s="16"/>
      <c r="S9" s="18"/>
      <c r="T9" s="37"/>
      <c r="U9" s="197"/>
      <c r="V9" s="197"/>
      <c r="W9" s="197"/>
      <c r="X9" s="201"/>
      <c r="Y9" s="202"/>
      <c r="Z9" s="202"/>
      <c r="AA9" s="202"/>
      <c r="AB9" s="202"/>
      <c r="AC9" s="202"/>
      <c r="AD9" s="202"/>
      <c r="AE9" s="202"/>
      <c r="AF9" s="202"/>
      <c r="AG9" s="203"/>
      <c r="AH9" s="173"/>
      <c r="AI9" s="174"/>
      <c r="AJ9" s="174"/>
      <c r="AK9" s="174"/>
      <c r="AL9" s="174"/>
      <c r="AM9" s="175"/>
      <c r="AN9" s="13"/>
    </row>
    <row r="10" spans="2:40" s="12" customFormat="1" ht="9.75" customHeight="1">
      <c r="B10" s="13"/>
      <c r="C10" s="11"/>
      <c r="D10" s="11"/>
      <c r="E10" s="11"/>
      <c r="F10" s="11"/>
      <c r="G10" s="11"/>
      <c r="H10" s="11"/>
      <c r="I10" s="11"/>
      <c r="J10" s="11"/>
      <c r="K10" s="11"/>
      <c r="L10" s="11"/>
      <c r="M10" s="179"/>
      <c r="N10" s="179"/>
      <c r="O10" s="179"/>
      <c r="P10" s="179"/>
      <c r="Q10" s="179"/>
      <c r="R10" s="179"/>
      <c r="S10" s="18"/>
      <c r="T10" s="37"/>
      <c r="U10" s="197"/>
      <c r="V10" s="197"/>
      <c r="W10" s="197"/>
      <c r="X10" s="204"/>
      <c r="Y10" s="205"/>
      <c r="Z10" s="205"/>
      <c r="AA10" s="205"/>
      <c r="AB10" s="205"/>
      <c r="AC10" s="205"/>
      <c r="AD10" s="205"/>
      <c r="AE10" s="205"/>
      <c r="AF10" s="205"/>
      <c r="AG10" s="206"/>
      <c r="AH10" s="176"/>
      <c r="AI10" s="177"/>
      <c r="AJ10" s="177"/>
      <c r="AK10" s="177"/>
      <c r="AL10" s="177"/>
      <c r="AM10" s="178"/>
      <c r="AN10" s="13"/>
    </row>
    <row r="11" spans="2:40" s="12" customFormat="1" ht="12" customHeight="1">
      <c r="B11" s="13"/>
      <c r="C11" s="183"/>
      <c r="D11" s="183"/>
      <c r="E11" s="183"/>
      <c r="F11" s="183"/>
      <c r="G11" s="11"/>
      <c r="H11" s="183"/>
      <c r="I11" s="183"/>
      <c r="J11" s="183"/>
      <c r="K11" s="183"/>
      <c r="L11" s="11"/>
      <c r="M11" s="179"/>
      <c r="N11" s="179"/>
      <c r="O11" s="179"/>
      <c r="P11" s="179"/>
      <c r="Q11" s="179"/>
      <c r="R11" s="179"/>
      <c r="S11" s="18"/>
      <c r="T11" s="20"/>
      <c r="U11" s="20"/>
      <c r="V11" s="20"/>
      <c r="W11" s="36"/>
      <c r="X11" s="36"/>
      <c r="Y11" s="36"/>
      <c r="Z11" s="36"/>
      <c r="AA11" s="36"/>
      <c r="AB11" s="36"/>
      <c r="AC11" s="36"/>
      <c r="AD11" s="36"/>
      <c r="AE11" s="36"/>
      <c r="AF11" s="36"/>
      <c r="AG11" s="36"/>
      <c r="AH11" s="21"/>
      <c r="AI11" s="21"/>
      <c r="AJ11" s="21"/>
      <c r="AK11" s="21"/>
      <c r="AL11" s="21"/>
      <c r="AM11" s="21"/>
      <c r="AN11" s="13"/>
    </row>
    <row r="12" spans="2:40" s="12" customFormat="1" ht="5.25" customHeight="1">
      <c r="B12" s="13"/>
      <c r="C12" s="11"/>
      <c r="D12" s="11"/>
      <c r="E12" s="11"/>
      <c r="F12" s="11"/>
      <c r="G12" s="11"/>
      <c r="H12" s="11"/>
      <c r="I12" s="11"/>
      <c r="J12" s="11"/>
      <c r="K12" s="11"/>
      <c r="L12" s="11"/>
      <c r="M12" s="11"/>
      <c r="N12" s="11"/>
      <c r="O12" s="11"/>
      <c r="P12" s="11"/>
      <c r="Q12" s="11"/>
      <c r="R12" s="11"/>
      <c r="S12" s="18"/>
      <c r="T12" s="20"/>
      <c r="U12" s="20"/>
      <c r="V12" s="20"/>
      <c r="W12" s="19"/>
      <c r="X12" s="19"/>
      <c r="Y12" s="19"/>
      <c r="Z12" s="19"/>
      <c r="AA12" s="19"/>
      <c r="AB12" s="19"/>
      <c r="AC12" s="19"/>
      <c r="AD12" s="19"/>
      <c r="AE12" s="19"/>
      <c r="AF12" s="19"/>
      <c r="AG12" s="19"/>
      <c r="AH12" s="21"/>
      <c r="AI12" s="21"/>
      <c r="AJ12" s="21"/>
      <c r="AK12" s="21"/>
      <c r="AL12" s="21"/>
      <c r="AM12" s="21"/>
      <c r="AN12" s="13"/>
    </row>
    <row r="13" spans="2:40" ht="12" customHeight="1" thickBot="1">
      <c r="B13" s="1"/>
      <c r="C13" s="3" t="s">
        <v>34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2" customFormat="1" ht="12" customHeight="1">
      <c r="B14" s="13"/>
      <c r="C14" s="112" t="s">
        <v>17</v>
      </c>
      <c r="D14" s="113"/>
      <c r="E14" s="118" t="s">
        <v>4</v>
      </c>
      <c r="F14" s="119"/>
      <c r="G14" s="119"/>
      <c r="H14" s="120"/>
      <c r="I14" s="124" t="s">
        <v>5</v>
      </c>
      <c r="J14" s="124"/>
      <c r="K14" s="124"/>
      <c r="L14" s="125"/>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7"/>
      <c r="AN14" s="13"/>
    </row>
    <row r="15" spans="2:40" s="12" customFormat="1" ht="12" customHeight="1">
      <c r="B15" s="13"/>
      <c r="C15" s="114"/>
      <c r="D15" s="115"/>
      <c r="E15" s="121"/>
      <c r="F15" s="122"/>
      <c r="G15" s="122"/>
      <c r="H15" s="123"/>
      <c r="I15" s="128" t="s">
        <v>6</v>
      </c>
      <c r="J15" s="128"/>
      <c r="K15" s="128"/>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1"/>
      <c r="AN15" s="13"/>
    </row>
    <row r="16" spans="2:40" s="12" customFormat="1" ht="12" customHeight="1">
      <c r="B16" s="13"/>
      <c r="C16" s="114"/>
      <c r="D16" s="115"/>
      <c r="E16" s="121"/>
      <c r="F16" s="122"/>
      <c r="G16" s="122"/>
      <c r="H16" s="123"/>
      <c r="I16" s="128"/>
      <c r="J16" s="128"/>
      <c r="K16" s="128"/>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1"/>
      <c r="AN16" s="13"/>
    </row>
    <row r="17" spans="2:40" s="12" customFormat="1" ht="12" customHeight="1">
      <c r="B17" s="13"/>
      <c r="C17" s="114"/>
      <c r="D17" s="115"/>
      <c r="E17" s="121"/>
      <c r="F17" s="122"/>
      <c r="G17" s="122"/>
      <c r="H17" s="123"/>
      <c r="I17" s="128"/>
      <c r="J17" s="128"/>
      <c r="K17" s="128"/>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1"/>
      <c r="AN17" s="13"/>
    </row>
    <row r="18" spans="2:40" s="12" customFormat="1" ht="12" customHeight="1">
      <c r="B18" s="13"/>
      <c r="C18" s="114"/>
      <c r="D18" s="115"/>
      <c r="E18" s="121"/>
      <c r="F18" s="122"/>
      <c r="G18" s="122"/>
      <c r="H18" s="123"/>
      <c r="I18" s="132" t="s">
        <v>7</v>
      </c>
      <c r="J18" s="132"/>
      <c r="K18" s="132"/>
      <c r="L18" s="42" t="s">
        <v>8</v>
      </c>
      <c r="M18" s="134"/>
      <c r="N18" s="134"/>
      <c r="O18" s="41" t="s">
        <v>11</v>
      </c>
      <c r="P18" s="134"/>
      <c r="Q18" s="134"/>
      <c r="R18" s="134"/>
      <c r="S18" s="39"/>
      <c r="T18" s="39"/>
      <c r="U18" s="39"/>
      <c r="V18" s="39"/>
      <c r="W18" s="39"/>
      <c r="X18" s="39"/>
      <c r="Y18" s="39"/>
      <c r="Z18" s="39"/>
      <c r="AA18" s="39"/>
      <c r="AB18" s="39"/>
      <c r="AC18" s="39"/>
      <c r="AD18" s="39"/>
      <c r="AE18" s="39"/>
      <c r="AF18" s="39"/>
      <c r="AG18" s="39"/>
      <c r="AH18" s="39"/>
      <c r="AI18" s="39"/>
      <c r="AJ18" s="39"/>
      <c r="AK18" s="39"/>
      <c r="AL18" s="39"/>
      <c r="AM18" s="40"/>
      <c r="AN18" s="13"/>
    </row>
    <row r="19" spans="2:40" s="12" customFormat="1" ht="12" customHeight="1">
      <c r="B19" s="13"/>
      <c r="C19" s="114"/>
      <c r="D19" s="115"/>
      <c r="E19" s="121"/>
      <c r="F19" s="122"/>
      <c r="G19" s="122"/>
      <c r="H19" s="123"/>
      <c r="I19" s="132"/>
      <c r="J19" s="132"/>
      <c r="K19" s="132"/>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8"/>
      <c r="AN19" s="13"/>
    </row>
    <row r="20" spans="2:40" s="12" customFormat="1" ht="12" customHeight="1">
      <c r="B20" s="13"/>
      <c r="C20" s="114"/>
      <c r="D20" s="115"/>
      <c r="E20" s="121"/>
      <c r="F20" s="122"/>
      <c r="G20" s="122"/>
      <c r="H20" s="123"/>
      <c r="I20" s="132"/>
      <c r="J20" s="133"/>
      <c r="K20" s="132"/>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1"/>
      <c r="AN20" s="13"/>
    </row>
    <row r="21" spans="2:40" s="12" customFormat="1" ht="15" customHeight="1">
      <c r="B21" s="13"/>
      <c r="C21" s="114"/>
      <c r="D21" s="115"/>
      <c r="E21" s="139" t="s">
        <v>18</v>
      </c>
      <c r="F21" s="140"/>
      <c r="G21" s="140"/>
      <c r="H21" s="141"/>
      <c r="I21" s="31"/>
      <c r="J21" s="32" t="s">
        <v>68</v>
      </c>
      <c r="K21" s="33"/>
      <c r="L21" s="31"/>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5"/>
      <c r="AN21" s="13"/>
    </row>
    <row r="22" spans="2:40" s="12" customFormat="1" ht="12" customHeight="1">
      <c r="B22" s="13"/>
      <c r="C22" s="114"/>
      <c r="D22" s="115"/>
      <c r="E22" s="139"/>
      <c r="F22" s="140"/>
      <c r="G22" s="140"/>
      <c r="H22" s="141"/>
      <c r="I22" s="132" t="s">
        <v>6</v>
      </c>
      <c r="J22" s="132"/>
      <c r="K22" s="132"/>
      <c r="L22" s="145" t="str">
        <f>IF(データ取込!D2=TRUE,IF(品質性能試験申込書!L15=0,"",品質性能試験申込書!L15),"")</f>
        <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6"/>
      <c r="AN22" s="13"/>
    </row>
    <row r="23" spans="2:40" s="12" customFormat="1" ht="12" customHeight="1">
      <c r="B23" s="13"/>
      <c r="C23" s="114"/>
      <c r="D23" s="115"/>
      <c r="E23" s="139"/>
      <c r="F23" s="140"/>
      <c r="G23" s="140"/>
      <c r="H23" s="141"/>
      <c r="I23" s="132"/>
      <c r="J23" s="132"/>
      <c r="K23" s="132"/>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6"/>
      <c r="AN23" s="13"/>
    </row>
    <row r="24" spans="2:40" s="12" customFormat="1" ht="12" customHeight="1">
      <c r="B24" s="13"/>
      <c r="C24" s="114"/>
      <c r="D24" s="115"/>
      <c r="E24" s="139"/>
      <c r="F24" s="140"/>
      <c r="G24" s="140"/>
      <c r="H24" s="141"/>
      <c r="I24" s="132"/>
      <c r="J24" s="132"/>
      <c r="K24" s="132"/>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6"/>
      <c r="AN24" s="13"/>
    </row>
    <row r="25" spans="2:40" s="12" customFormat="1" ht="12" customHeight="1">
      <c r="B25" s="13"/>
      <c r="C25" s="114"/>
      <c r="D25" s="115"/>
      <c r="E25" s="139"/>
      <c r="F25" s="140"/>
      <c r="G25" s="140"/>
      <c r="H25" s="141"/>
      <c r="I25" s="128" t="s">
        <v>7</v>
      </c>
      <c r="J25" s="128"/>
      <c r="K25" s="128"/>
      <c r="L25" s="42" t="s">
        <v>8</v>
      </c>
      <c r="M25" s="134" t="str">
        <f>IF(データ取込!D2=TRUE,IF(品質性能試験申込書!M18=0,"",品質性能試験申込書!M18),"")</f>
        <v/>
      </c>
      <c r="N25" s="134"/>
      <c r="O25" s="41" t="s">
        <v>11</v>
      </c>
      <c r="P25" s="134" t="str">
        <f>IF(データ取込!D2=TRUE,IF(品質性能試験申込書!P18=0,"",品質性能試験申込書!P18),"")</f>
        <v/>
      </c>
      <c r="Q25" s="134"/>
      <c r="R25" s="134"/>
      <c r="S25" s="39"/>
      <c r="T25" s="39"/>
      <c r="U25" s="39"/>
      <c r="V25" s="39"/>
      <c r="W25" s="39"/>
      <c r="X25" s="39"/>
      <c r="Y25" s="39"/>
      <c r="Z25" s="39"/>
      <c r="AA25" s="39"/>
      <c r="AB25" s="39"/>
      <c r="AC25" s="39"/>
      <c r="AD25" s="39"/>
      <c r="AE25" s="39"/>
      <c r="AF25" s="39"/>
      <c r="AG25" s="39"/>
      <c r="AH25" s="39"/>
      <c r="AI25" s="39"/>
      <c r="AJ25" s="39"/>
      <c r="AK25" s="39"/>
      <c r="AL25" s="39"/>
      <c r="AM25" s="40"/>
      <c r="AN25" s="13"/>
    </row>
    <row r="26" spans="2:40" s="12" customFormat="1" ht="12" customHeight="1">
      <c r="B26" s="13"/>
      <c r="C26" s="114"/>
      <c r="D26" s="115"/>
      <c r="E26" s="139"/>
      <c r="F26" s="140"/>
      <c r="G26" s="140"/>
      <c r="H26" s="141"/>
      <c r="I26" s="128"/>
      <c r="J26" s="128"/>
      <c r="K26" s="128"/>
      <c r="L26" s="147" t="str">
        <f>IF(データ取込!D2=TRUE,IF(品質性能試験申込書!L19=0,"",品質性能試験申込書!L19),"")</f>
        <v/>
      </c>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8"/>
      <c r="AN26" s="13"/>
    </row>
    <row r="27" spans="2:40" s="12" customFormat="1" ht="12" customHeight="1">
      <c r="B27" s="13"/>
      <c r="C27" s="114"/>
      <c r="D27" s="115"/>
      <c r="E27" s="139"/>
      <c r="F27" s="140"/>
      <c r="G27" s="140"/>
      <c r="H27" s="141"/>
      <c r="I27" s="128"/>
      <c r="J27" s="128"/>
      <c r="K27" s="128"/>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6"/>
      <c r="AN27" s="13"/>
    </row>
    <row r="28" spans="2:40" s="12" customFormat="1" ht="12" customHeight="1">
      <c r="B28" s="13"/>
      <c r="C28" s="114"/>
      <c r="D28" s="115"/>
      <c r="E28" s="139"/>
      <c r="F28" s="140"/>
      <c r="G28" s="140"/>
      <c r="H28" s="141"/>
      <c r="I28" s="149" t="s">
        <v>9</v>
      </c>
      <c r="J28" s="128"/>
      <c r="K28" s="128"/>
      <c r="L28" s="150"/>
      <c r="M28" s="151"/>
      <c r="N28" s="151"/>
      <c r="O28" s="151"/>
      <c r="P28" s="151"/>
      <c r="Q28" s="151"/>
      <c r="R28" s="151"/>
      <c r="S28" s="151"/>
      <c r="T28" s="151"/>
      <c r="U28" s="151"/>
      <c r="V28" s="151"/>
      <c r="W28" s="151"/>
      <c r="X28" s="151"/>
      <c r="Y28" s="152" t="s">
        <v>10</v>
      </c>
      <c r="Z28" s="153"/>
      <c r="AA28" s="154"/>
      <c r="AB28" s="155"/>
      <c r="AC28" s="155"/>
      <c r="AD28" s="155"/>
      <c r="AE28" s="155"/>
      <c r="AF28" s="155"/>
      <c r="AG28" s="155"/>
      <c r="AH28" s="155"/>
      <c r="AI28" s="155"/>
      <c r="AJ28" s="155"/>
      <c r="AK28" s="155"/>
      <c r="AL28" s="155"/>
      <c r="AM28" s="156"/>
      <c r="AN28" s="13"/>
    </row>
    <row r="29" spans="2:40" s="12" customFormat="1" ht="12" customHeight="1">
      <c r="B29" s="13"/>
      <c r="C29" s="114"/>
      <c r="D29" s="115"/>
      <c r="E29" s="139"/>
      <c r="F29" s="140"/>
      <c r="G29" s="140"/>
      <c r="H29" s="141"/>
      <c r="I29" s="128"/>
      <c r="J29" s="128"/>
      <c r="K29" s="128"/>
      <c r="L29" s="150"/>
      <c r="M29" s="151"/>
      <c r="N29" s="151"/>
      <c r="O29" s="151"/>
      <c r="P29" s="151"/>
      <c r="Q29" s="151"/>
      <c r="R29" s="151"/>
      <c r="S29" s="151"/>
      <c r="T29" s="151"/>
      <c r="U29" s="151"/>
      <c r="V29" s="151"/>
      <c r="W29" s="151"/>
      <c r="X29" s="151"/>
      <c r="Y29" s="152"/>
      <c r="Z29" s="153"/>
      <c r="AA29" s="154"/>
      <c r="AB29" s="155"/>
      <c r="AC29" s="155"/>
      <c r="AD29" s="155"/>
      <c r="AE29" s="155"/>
      <c r="AF29" s="155"/>
      <c r="AG29" s="155"/>
      <c r="AH29" s="155"/>
      <c r="AI29" s="155"/>
      <c r="AJ29" s="155"/>
      <c r="AK29" s="155"/>
      <c r="AL29" s="155"/>
      <c r="AM29" s="156"/>
      <c r="AN29" s="13"/>
    </row>
    <row r="30" spans="2:40" s="12" customFormat="1" ht="12" customHeight="1">
      <c r="B30" s="13"/>
      <c r="C30" s="114"/>
      <c r="D30" s="115"/>
      <c r="E30" s="139"/>
      <c r="F30" s="140"/>
      <c r="G30" s="140"/>
      <c r="H30" s="141"/>
      <c r="I30" s="128"/>
      <c r="J30" s="128"/>
      <c r="K30" s="128"/>
      <c r="L30" s="150"/>
      <c r="M30" s="151"/>
      <c r="N30" s="151"/>
      <c r="O30" s="151"/>
      <c r="P30" s="151"/>
      <c r="Q30" s="151"/>
      <c r="R30" s="151"/>
      <c r="S30" s="151"/>
      <c r="T30" s="151"/>
      <c r="U30" s="151"/>
      <c r="V30" s="151"/>
      <c r="W30" s="151"/>
      <c r="X30" s="151"/>
      <c r="Y30" s="152"/>
      <c r="Z30" s="153"/>
      <c r="AA30" s="154"/>
      <c r="AB30" s="155"/>
      <c r="AC30" s="155"/>
      <c r="AD30" s="155"/>
      <c r="AE30" s="155"/>
      <c r="AF30" s="155"/>
      <c r="AG30" s="155"/>
      <c r="AH30" s="155"/>
      <c r="AI30" s="155"/>
      <c r="AJ30" s="155"/>
      <c r="AK30" s="155"/>
      <c r="AL30" s="155"/>
      <c r="AM30" s="156"/>
      <c r="AN30" s="13"/>
    </row>
    <row r="31" spans="2:40" s="12" customFormat="1" ht="12" customHeight="1">
      <c r="B31" s="13"/>
      <c r="C31" s="114"/>
      <c r="D31" s="115"/>
      <c r="E31" s="139"/>
      <c r="F31" s="140"/>
      <c r="G31" s="140"/>
      <c r="H31" s="141"/>
      <c r="I31" s="221" t="s">
        <v>65</v>
      </c>
      <c r="J31" s="222"/>
      <c r="K31" s="222"/>
      <c r="L31" s="223"/>
      <c r="M31" s="223"/>
      <c r="N31" s="223"/>
      <c r="O31" s="223"/>
      <c r="P31" s="223"/>
      <c r="Q31" s="223"/>
      <c r="R31" s="225" t="s">
        <v>66</v>
      </c>
      <c r="S31" s="225"/>
      <c r="T31" s="227"/>
      <c r="U31" s="227"/>
      <c r="V31" s="227"/>
      <c r="W31" s="227"/>
      <c r="X31" s="228"/>
      <c r="Y31" s="157" t="s">
        <v>67</v>
      </c>
      <c r="Z31" s="158"/>
      <c r="AA31" s="159"/>
      <c r="AB31" s="163"/>
      <c r="AC31" s="163"/>
      <c r="AD31" s="163"/>
      <c r="AE31" s="163"/>
      <c r="AF31" s="163"/>
      <c r="AG31" s="163"/>
      <c r="AH31" s="163"/>
      <c r="AI31" s="163"/>
      <c r="AJ31" s="163"/>
      <c r="AK31" s="163"/>
      <c r="AL31" s="163"/>
      <c r="AM31" s="164"/>
      <c r="AN31" s="13"/>
    </row>
    <row r="32" spans="2:40" s="12" customFormat="1" ht="12" customHeight="1" thickBot="1">
      <c r="B32" s="13"/>
      <c r="C32" s="116"/>
      <c r="D32" s="117"/>
      <c r="E32" s="142"/>
      <c r="F32" s="143"/>
      <c r="G32" s="143"/>
      <c r="H32" s="144"/>
      <c r="I32" s="160"/>
      <c r="J32" s="161"/>
      <c r="K32" s="161"/>
      <c r="L32" s="224"/>
      <c r="M32" s="224"/>
      <c r="N32" s="224"/>
      <c r="O32" s="224"/>
      <c r="P32" s="224"/>
      <c r="Q32" s="224"/>
      <c r="R32" s="226"/>
      <c r="S32" s="226"/>
      <c r="T32" s="229"/>
      <c r="U32" s="229"/>
      <c r="V32" s="229"/>
      <c r="W32" s="229"/>
      <c r="X32" s="230"/>
      <c r="Y32" s="160"/>
      <c r="Z32" s="161"/>
      <c r="AA32" s="162"/>
      <c r="AB32" s="165"/>
      <c r="AC32" s="165"/>
      <c r="AD32" s="165"/>
      <c r="AE32" s="165"/>
      <c r="AF32" s="165"/>
      <c r="AG32" s="165"/>
      <c r="AH32" s="165"/>
      <c r="AI32" s="165"/>
      <c r="AJ32" s="165"/>
      <c r="AK32" s="165"/>
      <c r="AL32" s="165"/>
      <c r="AM32" s="166"/>
      <c r="AN32" s="13"/>
    </row>
    <row r="33" spans="2:40" ht="5.25" customHeight="1" thickBot="1">
      <c r="B33" s="1"/>
      <c r="C33" s="266"/>
      <c r="D33" s="267"/>
      <c r="E33" s="268"/>
      <c r="F33" s="268"/>
      <c r="G33" s="268"/>
      <c r="H33" s="268"/>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1"/>
    </row>
    <row r="34" spans="2:40" ht="9.9" customHeight="1">
      <c r="B34" s="1"/>
      <c r="C34" s="312" t="s">
        <v>19</v>
      </c>
      <c r="D34" s="313"/>
      <c r="E34" s="237" t="s">
        <v>77</v>
      </c>
      <c r="F34" s="238"/>
      <c r="G34" s="238"/>
      <c r="H34" s="238"/>
      <c r="I34" s="238"/>
      <c r="J34" s="238"/>
      <c r="K34" s="239"/>
      <c r="L34" s="243" t="s">
        <v>80</v>
      </c>
      <c r="M34" s="243"/>
      <c r="N34" s="243"/>
      <c r="O34" s="243"/>
      <c r="P34" s="244"/>
      <c r="Q34" s="335"/>
      <c r="R34" s="336"/>
      <c r="S34" s="336"/>
      <c r="T34" s="336"/>
      <c r="U34" s="336"/>
      <c r="V34" s="336"/>
      <c r="W34" s="336"/>
      <c r="X34" s="336"/>
      <c r="Y34" s="336"/>
      <c r="Z34" s="336"/>
      <c r="AA34" s="336"/>
      <c r="AB34" s="336"/>
      <c r="AC34" s="336"/>
      <c r="AD34" s="336"/>
      <c r="AE34" s="336"/>
      <c r="AF34" s="336"/>
      <c r="AG34" s="336"/>
      <c r="AH34" s="336"/>
      <c r="AI34" s="336"/>
      <c r="AJ34" s="336"/>
      <c r="AK34" s="336"/>
      <c r="AL34" s="336"/>
      <c r="AM34" s="337"/>
      <c r="AN34" s="1"/>
    </row>
    <row r="35" spans="2:40" ht="9.9" customHeight="1">
      <c r="B35" s="1"/>
      <c r="C35" s="314"/>
      <c r="D35" s="315"/>
      <c r="E35" s="240"/>
      <c r="F35" s="241"/>
      <c r="G35" s="241"/>
      <c r="H35" s="241"/>
      <c r="I35" s="241"/>
      <c r="J35" s="241"/>
      <c r="K35" s="242"/>
      <c r="L35" s="245"/>
      <c r="M35" s="245"/>
      <c r="N35" s="245"/>
      <c r="O35" s="245"/>
      <c r="P35" s="246"/>
      <c r="Q35" s="338"/>
      <c r="R35" s="339"/>
      <c r="S35" s="339"/>
      <c r="T35" s="339"/>
      <c r="U35" s="339"/>
      <c r="V35" s="339"/>
      <c r="W35" s="339"/>
      <c r="X35" s="339"/>
      <c r="Y35" s="339"/>
      <c r="Z35" s="339"/>
      <c r="AA35" s="339"/>
      <c r="AB35" s="339"/>
      <c r="AC35" s="339"/>
      <c r="AD35" s="339"/>
      <c r="AE35" s="339"/>
      <c r="AF35" s="339"/>
      <c r="AG35" s="339"/>
      <c r="AH35" s="339"/>
      <c r="AI35" s="339"/>
      <c r="AJ35" s="339"/>
      <c r="AK35" s="339"/>
      <c r="AL35" s="339"/>
      <c r="AM35" s="340"/>
      <c r="AN35" s="1"/>
    </row>
    <row r="36" spans="2:40" ht="9.9" customHeight="1">
      <c r="B36" s="1"/>
      <c r="C36" s="314"/>
      <c r="D36" s="315"/>
      <c r="E36" s="240"/>
      <c r="F36" s="241"/>
      <c r="G36" s="241"/>
      <c r="H36" s="241"/>
      <c r="I36" s="241"/>
      <c r="J36" s="241"/>
      <c r="K36" s="242"/>
      <c r="L36" s="216" t="s">
        <v>81</v>
      </c>
      <c r="M36" s="216"/>
      <c r="N36" s="216"/>
      <c r="O36" s="216"/>
      <c r="P36" s="217"/>
      <c r="Q36" s="341"/>
      <c r="R36" s="342"/>
      <c r="S36" s="342"/>
      <c r="T36" s="342"/>
      <c r="U36" s="342"/>
      <c r="V36" s="342"/>
      <c r="W36" s="342"/>
      <c r="X36" s="342"/>
      <c r="Y36" s="342"/>
      <c r="Z36" s="342"/>
      <c r="AA36" s="342"/>
      <c r="AB36" s="342"/>
      <c r="AC36" s="342"/>
      <c r="AD36" s="342"/>
      <c r="AE36" s="342"/>
      <c r="AF36" s="342"/>
      <c r="AG36" s="342"/>
      <c r="AH36" s="342"/>
      <c r="AI36" s="342"/>
      <c r="AJ36" s="342"/>
      <c r="AK36" s="342"/>
      <c r="AL36" s="342"/>
      <c r="AM36" s="343"/>
      <c r="AN36" s="1"/>
    </row>
    <row r="37" spans="2:40" ht="9.9" customHeight="1">
      <c r="B37" s="1"/>
      <c r="C37" s="314"/>
      <c r="D37" s="315"/>
      <c r="E37" s="234"/>
      <c r="F37" s="235"/>
      <c r="G37" s="235"/>
      <c r="H37" s="235"/>
      <c r="I37" s="235"/>
      <c r="J37" s="235"/>
      <c r="K37" s="236"/>
      <c r="L37" s="247"/>
      <c r="M37" s="247"/>
      <c r="N37" s="247"/>
      <c r="O37" s="247"/>
      <c r="P37" s="248"/>
      <c r="Q37" s="344"/>
      <c r="R37" s="345"/>
      <c r="S37" s="345"/>
      <c r="T37" s="345"/>
      <c r="U37" s="345"/>
      <c r="V37" s="345"/>
      <c r="W37" s="345"/>
      <c r="X37" s="345"/>
      <c r="Y37" s="345"/>
      <c r="Z37" s="345"/>
      <c r="AA37" s="345"/>
      <c r="AB37" s="345"/>
      <c r="AC37" s="345"/>
      <c r="AD37" s="345"/>
      <c r="AE37" s="345"/>
      <c r="AF37" s="345"/>
      <c r="AG37" s="345"/>
      <c r="AH37" s="345"/>
      <c r="AI37" s="345"/>
      <c r="AJ37" s="345"/>
      <c r="AK37" s="345"/>
      <c r="AL37" s="345"/>
      <c r="AM37" s="346"/>
      <c r="AN37" s="1"/>
    </row>
    <row r="38" spans="2:40" ht="9.9" customHeight="1">
      <c r="B38" s="1"/>
      <c r="C38" s="314"/>
      <c r="D38" s="315"/>
      <c r="E38" s="231" t="s">
        <v>78</v>
      </c>
      <c r="F38" s="232"/>
      <c r="G38" s="232"/>
      <c r="H38" s="232"/>
      <c r="I38" s="232"/>
      <c r="J38" s="232"/>
      <c r="K38" s="233"/>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50"/>
      <c r="AN38" s="1"/>
    </row>
    <row r="39" spans="2:40" ht="9.9" customHeight="1">
      <c r="B39" s="1"/>
      <c r="C39" s="314"/>
      <c r="D39" s="315"/>
      <c r="E39" s="234"/>
      <c r="F39" s="235"/>
      <c r="G39" s="235"/>
      <c r="H39" s="235"/>
      <c r="I39" s="235"/>
      <c r="J39" s="235"/>
      <c r="K39" s="236"/>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s="1"/>
    </row>
    <row r="40" spans="2:40" ht="9.9" customHeight="1">
      <c r="B40" s="1"/>
      <c r="C40" s="314"/>
      <c r="D40" s="315"/>
      <c r="E40" s="231" t="s">
        <v>82</v>
      </c>
      <c r="F40" s="232"/>
      <c r="G40" s="232"/>
      <c r="H40" s="232"/>
      <c r="I40" s="232"/>
      <c r="J40" s="232"/>
      <c r="K40" s="233"/>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50"/>
      <c r="AN40" s="1"/>
    </row>
    <row r="41" spans="2:40" ht="9.9" customHeight="1">
      <c r="B41" s="1"/>
      <c r="C41" s="314"/>
      <c r="D41" s="315"/>
      <c r="E41" s="234"/>
      <c r="F41" s="235"/>
      <c r="G41" s="235"/>
      <c r="H41" s="235"/>
      <c r="I41" s="235"/>
      <c r="J41" s="235"/>
      <c r="K41" s="236"/>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2"/>
      <c r="AN41" s="1"/>
    </row>
    <row r="42" spans="2:40" ht="9.9" customHeight="1">
      <c r="B42" s="1"/>
      <c r="C42" s="314"/>
      <c r="D42" s="315"/>
      <c r="E42" s="231" t="s">
        <v>83</v>
      </c>
      <c r="F42" s="232"/>
      <c r="G42" s="232"/>
      <c r="H42" s="232"/>
      <c r="I42" s="232"/>
      <c r="J42" s="232"/>
      <c r="K42" s="233"/>
      <c r="L42" s="273" t="s">
        <v>84</v>
      </c>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5"/>
      <c r="AN42" s="1"/>
    </row>
    <row r="43" spans="2:40" ht="9.9" customHeight="1">
      <c r="B43" s="1"/>
      <c r="C43" s="314"/>
      <c r="D43" s="315"/>
      <c r="E43" s="240"/>
      <c r="F43" s="241"/>
      <c r="G43" s="241"/>
      <c r="H43" s="241"/>
      <c r="I43" s="241"/>
      <c r="J43" s="241"/>
      <c r="K43" s="242"/>
      <c r="L43" s="276"/>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8"/>
      <c r="AN43" s="1"/>
    </row>
    <row r="44" spans="2:40" ht="9.9" customHeight="1">
      <c r="B44" s="1"/>
      <c r="C44" s="314"/>
      <c r="D44" s="315"/>
      <c r="E44" s="240"/>
      <c r="F44" s="241"/>
      <c r="G44" s="241"/>
      <c r="H44" s="241"/>
      <c r="I44" s="241"/>
      <c r="J44" s="241"/>
      <c r="K44" s="242"/>
      <c r="L44" s="65"/>
      <c r="M44" s="65"/>
      <c r="N44" s="65"/>
      <c r="O44" s="65"/>
      <c r="P44" s="65"/>
      <c r="Q44" s="280" t="s">
        <v>86</v>
      </c>
      <c r="R44" s="280"/>
      <c r="S44" s="280"/>
      <c r="T44" s="280"/>
      <c r="U44" s="280"/>
      <c r="V44" s="65"/>
      <c r="W44" s="65"/>
      <c r="X44" s="65"/>
      <c r="Y44" s="280" t="s">
        <v>87</v>
      </c>
      <c r="Z44" s="280"/>
      <c r="AA44" s="280"/>
      <c r="AB44" s="280"/>
      <c r="AC44" s="65"/>
      <c r="AD44" s="65"/>
      <c r="AE44" s="65"/>
      <c r="AF44" s="65"/>
      <c r="AG44" s="65"/>
      <c r="AH44" s="65"/>
      <c r="AI44" s="65"/>
      <c r="AJ44" s="65"/>
      <c r="AK44" s="65"/>
      <c r="AL44" s="65"/>
      <c r="AM44" s="66"/>
      <c r="AN44" s="1"/>
    </row>
    <row r="45" spans="2:40" ht="9.9" customHeight="1">
      <c r="B45" s="1"/>
      <c r="C45" s="314"/>
      <c r="D45" s="315"/>
      <c r="E45" s="234"/>
      <c r="F45" s="235"/>
      <c r="G45" s="235"/>
      <c r="H45" s="235"/>
      <c r="I45" s="235"/>
      <c r="J45" s="235"/>
      <c r="K45" s="236"/>
      <c r="L45" s="56"/>
      <c r="M45" s="56"/>
      <c r="N45" s="56"/>
      <c r="O45" s="56"/>
      <c r="P45" s="56"/>
      <c r="Q45" s="107"/>
      <c r="R45" s="107"/>
      <c r="S45" s="107"/>
      <c r="T45" s="107"/>
      <c r="U45" s="107"/>
      <c r="V45" s="56"/>
      <c r="W45" s="56"/>
      <c r="X45" s="56"/>
      <c r="Y45" s="107"/>
      <c r="Z45" s="107"/>
      <c r="AA45" s="107"/>
      <c r="AB45" s="107"/>
      <c r="AC45" s="56"/>
      <c r="AD45" s="56"/>
      <c r="AE45" s="107" t="s">
        <v>85</v>
      </c>
      <c r="AF45" s="107"/>
      <c r="AG45" s="107"/>
      <c r="AH45" s="107"/>
      <c r="AI45" s="107"/>
      <c r="AJ45" s="107"/>
      <c r="AK45" s="107"/>
      <c r="AL45" s="107"/>
      <c r="AM45" s="279"/>
      <c r="AN45" s="1"/>
    </row>
    <row r="46" spans="2:40" ht="9.9" customHeight="1">
      <c r="B46" s="1"/>
      <c r="C46" s="314"/>
      <c r="D46" s="315"/>
      <c r="E46" s="231" t="s">
        <v>79</v>
      </c>
      <c r="F46" s="232"/>
      <c r="G46" s="232"/>
      <c r="H46" s="232"/>
      <c r="I46" s="232"/>
      <c r="J46" s="232"/>
      <c r="K46" s="233"/>
      <c r="L46" s="53"/>
      <c r="M46" s="53"/>
      <c r="N46" s="53"/>
      <c r="O46" s="53"/>
      <c r="P46" s="53"/>
      <c r="Q46" s="106" t="s">
        <v>89</v>
      </c>
      <c r="R46" s="106"/>
      <c r="S46" s="106"/>
      <c r="T46" s="106"/>
      <c r="U46" s="106"/>
      <c r="V46" s="106"/>
      <c r="W46" s="106"/>
      <c r="X46" s="106"/>
      <c r="Y46" s="106" t="s">
        <v>88</v>
      </c>
      <c r="Z46" s="106"/>
      <c r="AA46" s="106"/>
      <c r="AB46" s="106"/>
      <c r="AC46" s="53"/>
      <c r="AD46" s="53"/>
      <c r="AE46" s="53"/>
      <c r="AF46" s="53"/>
      <c r="AG46" s="53"/>
      <c r="AH46" s="53"/>
      <c r="AI46" s="53"/>
      <c r="AJ46" s="53"/>
      <c r="AK46" s="53"/>
      <c r="AL46" s="53"/>
      <c r="AM46" s="54"/>
      <c r="AN46" s="1"/>
    </row>
    <row r="47" spans="2:40" ht="9.9" customHeight="1">
      <c r="B47" s="1"/>
      <c r="C47" s="314"/>
      <c r="D47" s="315"/>
      <c r="E47" s="234"/>
      <c r="F47" s="235"/>
      <c r="G47" s="235"/>
      <c r="H47" s="235"/>
      <c r="I47" s="235"/>
      <c r="J47" s="235"/>
      <c r="K47" s="236"/>
      <c r="L47" s="65"/>
      <c r="M47" s="65"/>
      <c r="N47" s="65"/>
      <c r="O47" s="65"/>
      <c r="P47" s="65"/>
      <c r="Q47" s="280"/>
      <c r="R47" s="280"/>
      <c r="S47" s="280"/>
      <c r="T47" s="280"/>
      <c r="U47" s="280"/>
      <c r="V47" s="280"/>
      <c r="W47" s="280"/>
      <c r="X47" s="280"/>
      <c r="Y47" s="280"/>
      <c r="Z47" s="280"/>
      <c r="AA47" s="280"/>
      <c r="AB47" s="280"/>
      <c r="AC47" s="65"/>
      <c r="AD47" s="65"/>
      <c r="AE47" s="280" t="s">
        <v>90</v>
      </c>
      <c r="AF47" s="107"/>
      <c r="AG47" s="107"/>
      <c r="AH47" s="107"/>
      <c r="AI47" s="107"/>
      <c r="AJ47" s="107"/>
      <c r="AK47" s="107"/>
      <c r="AL47" s="107"/>
      <c r="AM47" s="279"/>
      <c r="AN47" s="51" t="b">
        <v>0</v>
      </c>
    </row>
    <row r="48" spans="2:40" ht="9.9" customHeight="1">
      <c r="B48" s="1"/>
      <c r="C48" s="314"/>
      <c r="D48" s="315"/>
      <c r="E48" s="231" t="s">
        <v>91</v>
      </c>
      <c r="F48" s="232"/>
      <c r="G48" s="232"/>
      <c r="H48" s="232"/>
      <c r="I48" s="232"/>
      <c r="J48" s="232"/>
      <c r="K48" s="232"/>
      <c r="L48" s="215" t="s">
        <v>92</v>
      </c>
      <c r="M48" s="216"/>
      <c r="N48" s="216"/>
      <c r="O48" s="216"/>
      <c r="P48" s="216"/>
      <c r="Q48" s="216"/>
      <c r="R48" s="216"/>
      <c r="S48" s="216"/>
      <c r="T48" s="216"/>
      <c r="U48" s="216"/>
      <c r="V48" s="216"/>
      <c r="W48" s="217"/>
      <c r="X48" s="215" t="s">
        <v>93</v>
      </c>
      <c r="Y48" s="216"/>
      <c r="Z48" s="216"/>
      <c r="AA48" s="216"/>
      <c r="AB48" s="216"/>
      <c r="AC48" s="216"/>
      <c r="AD48" s="216"/>
      <c r="AE48" s="217"/>
      <c r="AF48" s="215" t="s">
        <v>94</v>
      </c>
      <c r="AG48" s="216"/>
      <c r="AH48" s="216"/>
      <c r="AI48" s="216"/>
      <c r="AJ48" s="216"/>
      <c r="AK48" s="216"/>
      <c r="AL48" s="216"/>
      <c r="AM48" s="281"/>
      <c r="AN48" s="51" t="b">
        <v>0</v>
      </c>
    </row>
    <row r="49" spans="2:40" ht="9.9" customHeight="1">
      <c r="B49" s="1"/>
      <c r="C49" s="314"/>
      <c r="D49" s="315"/>
      <c r="E49" s="240"/>
      <c r="F49" s="241"/>
      <c r="G49" s="241"/>
      <c r="H49" s="241"/>
      <c r="I49" s="241"/>
      <c r="J49" s="241"/>
      <c r="K49" s="241"/>
      <c r="L49" s="272"/>
      <c r="M49" s="247"/>
      <c r="N49" s="247"/>
      <c r="O49" s="247"/>
      <c r="P49" s="247"/>
      <c r="Q49" s="247"/>
      <c r="R49" s="247"/>
      <c r="S49" s="247"/>
      <c r="T49" s="247"/>
      <c r="U49" s="247"/>
      <c r="V49" s="247"/>
      <c r="W49" s="248"/>
      <c r="X49" s="272"/>
      <c r="Y49" s="247"/>
      <c r="Z49" s="247"/>
      <c r="AA49" s="247"/>
      <c r="AB49" s="247"/>
      <c r="AC49" s="247"/>
      <c r="AD49" s="247"/>
      <c r="AE49" s="248"/>
      <c r="AF49" s="272"/>
      <c r="AG49" s="247"/>
      <c r="AH49" s="247"/>
      <c r="AI49" s="247"/>
      <c r="AJ49" s="247"/>
      <c r="AK49" s="247"/>
      <c r="AL49" s="247"/>
      <c r="AM49" s="282"/>
      <c r="AN49" s="51" t="b">
        <v>0</v>
      </c>
    </row>
    <row r="50" spans="2:40" ht="9.9" customHeight="1">
      <c r="B50" s="1"/>
      <c r="C50" s="314"/>
      <c r="D50" s="315"/>
      <c r="E50" s="240"/>
      <c r="F50" s="241"/>
      <c r="G50" s="241"/>
      <c r="H50" s="241"/>
      <c r="I50" s="241"/>
      <c r="J50" s="241"/>
      <c r="K50" s="241"/>
      <c r="L50" s="283"/>
      <c r="M50" s="102"/>
      <c r="N50" s="102"/>
      <c r="O50" s="102"/>
      <c r="P50" s="102"/>
      <c r="Q50" s="102"/>
      <c r="R50" s="102"/>
      <c r="S50" s="102"/>
      <c r="T50" s="102"/>
      <c r="U50" s="102"/>
      <c r="V50" s="102"/>
      <c r="W50" s="284"/>
      <c r="X50" s="207"/>
      <c r="Y50" s="208"/>
      <c r="Z50" s="208"/>
      <c r="AA50" s="208"/>
      <c r="AB50" s="208"/>
      <c r="AC50" s="208"/>
      <c r="AD50" s="208"/>
      <c r="AE50" s="209"/>
      <c r="AF50" s="207"/>
      <c r="AG50" s="208"/>
      <c r="AH50" s="208"/>
      <c r="AI50" s="208"/>
      <c r="AJ50" s="208"/>
      <c r="AK50" s="208"/>
      <c r="AL50" s="208"/>
      <c r="AM50" s="213"/>
      <c r="AN50" s="51" t="b">
        <v>0</v>
      </c>
    </row>
    <row r="51" spans="2:40" ht="9.9" customHeight="1">
      <c r="B51" s="1"/>
      <c r="C51" s="314"/>
      <c r="D51" s="315"/>
      <c r="E51" s="234"/>
      <c r="F51" s="235"/>
      <c r="G51" s="235"/>
      <c r="H51" s="235"/>
      <c r="I51" s="235"/>
      <c r="J51" s="235"/>
      <c r="K51" s="235"/>
      <c r="L51" s="285"/>
      <c r="M51" s="103"/>
      <c r="N51" s="103"/>
      <c r="O51" s="103"/>
      <c r="P51" s="103"/>
      <c r="Q51" s="103"/>
      <c r="R51" s="103"/>
      <c r="S51" s="103"/>
      <c r="T51" s="103"/>
      <c r="U51" s="103"/>
      <c r="V51" s="103"/>
      <c r="W51" s="286"/>
      <c r="X51" s="210"/>
      <c r="Y51" s="211"/>
      <c r="Z51" s="211"/>
      <c r="AA51" s="211"/>
      <c r="AB51" s="211"/>
      <c r="AC51" s="211"/>
      <c r="AD51" s="211"/>
      <c r="AE51" s="212"/>
      <c r="AF51" s="210"/>
      <c r="AG51" s="211"/>
      <c r="AH51" s="211"/>
      <c r="AI51" s="211"/>
      <c r="AJ51" s="211"/>
      <c r="AK51" s="211"/>
      <c r="AL51" s="211"/>
      <c r="AM51" s="214"/>
      <c r="AN51" s="1"/>
    </row>
    <row r="52" spans="2:40" ht="12.9" customHeight="1">
      <c r="B52" s="1"/>
      <c r="C52" s="314"/>
      <c r="D52" s="315"/>
      <c r="E52" s="347" t="s">
        <v>107</v>
      </c>
      <c r="F52" s="253" t="s">
        <v>106</v>
      </c>
      <c r="G52" s="254"/>
      <c r="H52" s="254"/>
      <c r="I52" s="254"/>
      <c r="J52" s="254"/>
      <c r="K52" s="255"/>
      <c r="L52" s="216" t="s">
        <v>102</v>
      </c>
      <c r="M52" s="216"/>
      <c r="N52" s="216"/>
      <c r="O52" s="216"/>
      <c r="P52" s="216"/>
      <c r="Q52" s="216"/>
      <c r="R52" s="216"/>
      <c r="S52" s="216"/>
      <c r="T52" s="216"/>
      <c r="U52" s="216"/>
      <c r="V52" s="216"/>
      <c r="W52" s="217"/>
      <c r="X52" s="215" t="s">
        <v>95</v>
      </c>
      <c r="Y52" s="216"/>
      <c r="Z52" s="216"/>
      <c r="AA52" s="217"/>
      <c r="AB52" s="215" t="s">
        <v>97</v>
      </c>
      <c r="AC52" s="216"/>
      <c r="AD52" s="216"/>
      <c r="AE52" s="217"/>
      <c r="AF52" s="215" t="s">
        <v>98</v>
      </c>
      <c r="AG52" s="216"/>
      <c r="AH52" s="216"/>
      <c r="AI52" s="216"/>
      <c r="AJ52" s="287" t="s">
        <v>101</v>
      </c>
      <c r="AK52" s="216"/>
      <c r="AL52" s="216"/>
      <c r="AM52" s="281"/>
      <c r="AN52" s="1"/>
    </row>
    <row r="53" spans="2:40" ht="12.9" customHeight="1">
      <c r="B53" s="1"/>
      <c r="C53" s="314"/>
      <c r="D53" s="315"/>
      <c r="E53" s="348"/>
      <c r="F53" s="256"/>
      <c r="G53" s="257"/>
      <c r="H53" s="257"/>
      <c r="I53" s="257"/>
      <c r="J53" s="257"/>
      <c r="K53" s="258"/>
      <c r="L53" s="247"/>
      <c r="M53" s="247"/>
      <c r="N53" s="247"/>
      <c r="O53" s="247"/>
      <c r="P53" s="247"/>
      <c r="Q53" s="247"/>
      <c r="R53" s="247"/>
      <c r="S53" s="247"/>
      <c r="T53" s="247"/>
      <c r="U53" s="247"/>
      <c r="V53" s="247"/>
      <c r="W53" s="248"/>
      <c r="X53" s="218" t="s">
        <v>96</v>
      </c>
      <c r="Y53" s="219"/>
      <c r="Z53" s="219"/>
      <c r="AA53" s="220"/>
      <c r="AB53" s="218" t="s">
        <v>96</v>
      </c>
      <c r="AC53" s="219"/>
      <c r="AD53" s="219"/>
      <c r="AE53" s="220"/>
      <c r="AF53" s="218" t="s">
        <v>96</v>
      </c>
      <c r="AG53" s="219"/>
      <c r="AH53" s="219"/>
      <c r="AI53" s="219"/>
      <c r="AJ53" s="288"/>
      <c r="AK53" s="289"/>
      <c r="AL53" s="289"/>
      <c r="AM53" s="290"/>
      <c r="AN53" s="1"/>
    </row>
    <row r="54" spans="2:40" ht="12.9" customHeight="1">
      <c r="B54" s="1"/>
      <c r="C54" s="314"/>
      <c r="D54" s="315"/>
      <c r="E54" s="348"/>
      <c r="F54" s="256"/>
      <c r="G54" s="257"/>
      <c r="H54" s="257"/>
      <c r="I54" s="257"/>
      <c r="J54" s="257"/>
      <c r="K54" s="258"/>
      <c r="L54" s="215" t="s">
        <v>103</v>
      </c>
      <c r="M54" s="217"/>
      <c r="N54" s="216" t="s">
        <v>104</v>
      </c>
      <c r="O54" s="216"/>
      <c r="P54" s="253">
        <v>3</v>
      </c>
      <c r="Q54" s="255"/>
      <c r="R54" s="215" t="s">
        <v>118</v>
      </c>
      <c r="S54" s="217"/>
      <c r="T54" s="216" t="s">
        <v>105</v>
      </c>
      <c r="U54" s="216"/>
      <c r="V54" s="216"/>
      <c r="W54" s="217"/>
      <c r="X54" s="215" t="s">
        <v>119</v>
      </c>
      <c r="Y54" s="216"/>
      <c r="Z54" s="216"/>
      <c r="AA54" s="217"/>
      <c r="AB54" s="215" t="s">
        <v>120</v>
      </c>
      <c r="AC54" s="216"/>
      <c r="AD54" s="216"/>
      <c r="AE54" s="217"/>
      <c r="AF54" s="215" t="s">
        <v>99</v>
      </c>
      <c r="AG54" s="216"/>
      <c r="AH54" s="216"/>
      <c r="AI54" s="217"/>
      <c r="AJ54" s="288"/>
      <c r="AK54" s="289"/>
      <c r="AL54" s="289"/>
      <c r="AM54" s="290"/>
      <c r="AN54" s="1"/>
    </row>
    <row r="55" spans="2:40" ht="12.9" customHeight="1">
      <c r="B55" s="1"/>
      <c r="C55" s="314"/>
      <c r="D55" s="315"/>
      <c r="E55" s="349"/>
      <c r="F55" s="259"/>
      <c r="G55" s="260"/>
      <c r="H55" s="260"/>
      <c r="I55" s="260"/>
      <c r="J55" s="260"/>
      <c r="K55" s="261"/>
      <c r="L55" s="272"/>
      <c r="M55" s="248"/>
      <c r="N55" s="247"/>
      <c r="O55" s="247"/>
      <c r="P55" s="259"/>
      <c r="Q55" s="261"/>
      <c r="R55" s="272"/>
      <c r="S55" s="248"/>
      <c r="T55" s="247"/>
      <c r="U55" s="247"/>
      <c r="V55" s="247"/>
      <c r="W55" s="248"/>
      <c r="X55" s="218" t="s">
        <v>100</v>
      </c>
      <c r="Y55" s="219"/>
      <c r="Z55" s="219"/>
      <c r="AA55" s="220"/>
      <c r="AB55" s="218" t="s">
        <v>100</v>
      </c>
      <c r="AC55" s="219"/>
      <c r="AD55" s="219"/>
      <c r="AE55" s="220"/>
      <c r="AF55" s="218" t="s">
        <v>100</v>
      </c>
      <c r="AG55" s="219"/>
      <c r="AH55" s="219"/>
      <c r="AI55" s="220"/>
      <c r="AJ55" s="272"/>
      <c r="AK55" s="247"/>
      <c r="AL55" s="247"/>
      <c r="AM55" s="282"/>
      <c r="AN55" s="1"/>
    </row>
    <row r="56" spans="2:40" ht="9.9" customHeight="1">
      <c r="B56" s="1"/>
      <c r="C56" s="314"/>
      <c r="D56" s="315"/>
      <c r="E56" s="350">
        <v>1</v>
      </c>
      <c r="F56" s="296"/>
      <c r="G56" s="297"/>
      <c r="H56" s="297"/>
      <c r="I56" s="297"/>
      <c r="J56" s="297"/>
      <c r="K56" s="298"/>
      <c r="L56" s="291"/>
      <c r="M56" s="294"/>
      <c r="N56" s="291"/>
      <c r="O56" s="294"/>
      <c r="P56" s="291"/>
      <c r="Q56" s="294"/>
      <c r="R56" s="291"/>
      <c r="S56" s="294"/>
      <c r="T56" s="291"/>
      <c r="U56" s="106"/>
      <c r="V56" s="106"/>
      <c r="W56" s="294"/>
      <c r="X56" s="305"/>
      <c r="Y56" s="306"/>
      <c r="Z56" s="306"/>
      <c r="AA56" s="307"/>
      <c r="AB56" s="305"/>
      <c r="AC56" s="306"/>
      <c r="AD56" s="306"/>
      <c r="AE56" s="307"/>
      <c r="AF56" s="305"/>
      <c r="AG56" s="306"/>
      <c r="AH56" s="306"/>
      <c r="AI56" s="307"/>
      <c r="AJ56" s="291"/>
      <c r="AK56" s="106"/>
      <c r="AL56" s="106"/>
      <c r="AM56" s="292"/>
      <c r="AN56" s="1"/>
    </row>
    <row r="57" spans="2:40" ht="9.9" customHeight="1">
      <c r="B57" s="1"/>
      <c r="C57" s="314"/>
      <c r="D57" s="315"/>
      <c r="E57" s="349"/>
      <c r="F57" s="299"/>
      <c r="G57" s="300"/>
      <c r="H57" s="300"/>
      <c r="I57" s="300"/>
      <c r="J57" s="300"/>
      <c r="K57" s="301"/>
      <c r="L57" s="293"/>
      <c r="M57" s="295"/>
      <c r="N57" s="293"/>
      <c r="O57" s="295"/>
      <c r="P57" s="293"/>
      <c r="Q57" s="295"/>
      <c r="R57" s="293"/>
      <c r="S57" s="295"/>
      <c r="T57" s="293"/>
      <c r="U57" s="107"/>
      <c r="V57" s="107"/>
      <c r="W57" s="295"/>
      <c r="X57" s="308"/>
      <c r="Y57" s="309"/>
      <c r="Z57" s="309"/>
      <c r="AA57" s="310"/>
      <c r="AB57" s="308"/>
      <c r="AC57" s="309"/>
      <c r="AD57" s="309"/>
      <c r="AE57" s="310"/>
      <c r="AF57" s="308"/>
      <c r="AG57" s="309"/>
      <c r="AH57" s="309"/>
      <c r="AI57" s="310"/>
      <c r="AJ57" s="293"/>
      <c r="AK57" s="107"/>
      <c r="AL57" s="107"/>
      <c r="AM57" s="279"/>
      <c r="AN57" s="1"/>
    </row>
    <row r="58" spans="2:40" ht="9.9" customHeight="1">
      <c r="B58" s="1"/>
      <c r="C58" s="314"/>
      <c r="D58" s="315"/>
      <c r="E58" s="350">
        <v>2</v>
      </c>
      <c r="F58" s="302"/>
      <c r="G58" s="303"/>
      <c r="H58" s="303"/>
      <c r="I58" s="303"/>
      <c r="J58" s="303"/>
      <c r="K58" s="304"/>
      <c r="L58" s="291"/>
      <c r="M58" s="294"/>
      <c r="N58" s="291"/>
      <c r="O58" s="294"/>
      <c r="P58" s="53"/>
      <c r="Q58" s="63"/>
      <c r="R58" s="291"/>
      <c r="S58" s="294"/>
      <c r="T58" s="291"/>
      <c r="U58" s="106"/>
      <c r="V58" s="106"/>
      <c r="W58" s="294"/>
      <c r="X58" s="305"/>
      <c r="Y58" s="306"/>
      <c r="Z58" s="306"/>
      <c r="AA58" s="307"/>
      <c r="AB58" s="305"/>
      <c r="AC58" s="306"/>
      <c r="AD58" s="306"/>
      <c r="AE58" s="307"/>
      <c r="AF58" s="305"/>
      <c r="AG58" s="306"/>
      <c r="AH58" s="306"/>
      <c r="AI58" s="307"/>
      <c r="AJ58" s="291"/>
      <c r="AK58" s="106"/>
      <c r="AL58" s="106"/>
      <c r="AM58" s="292"/>
      <c r="AN58" s="1"/>
    </row>
    <row r="59" spans="2:40" ht="9.9" customHeight="1">
      <c r="B59" s="1"/>
      <c r="C59" s="314"/>
      <c r="D59" s="315"/>
      <c r="E59" s="349"/>
      <c r="F59" s="302"/>
      <c r="G59" s="303"/>
      <c r="H59" s="303"/>
      <c r="I59" s="303"/>
      <c r="J59" s="303"/>
      <c r="K59" s="304"/>
      <c r="L59" s="293"/>
      <c r="M59" s="295"/>
      <c r="N59" s="293"/>
      <c r="O59" s="295"/>
      <c r="P59" s="56"/>
      <c r="Q59" s="64"/>
      <c r="R59" s="293"/>
      <c r="S59" s="295"/>
      <c r="T59" s="293"/>
      <c r="U59" s="107"/>
      <c r="V59" s="107"/>
      <c r="W59" s="295"/>
      <c r="X59" s="308"/>
      <c r="Y59" s="309"/>
      <c r="Z59" s="309"/>
      <c r="AA59" s="310"/>
      <c r="AB59" s="308"/>
      <c r="AC59" s="309"/>
      <c r="AD59" s="309"/>
      <c r="AE59" s="310"/>
      <c r="AF59" s="308"/>
      <c r="AG59" s="309"/>
      <c r="AH59" s="309"/>
      <c r="AI59" s="310"/>
      <c r="AJ59" s="293"/>
      <c r="AK59" s="107"/>
      <c r="AL59" s="107"/>
      <c r="AM59" s="279"/>
      <c r="AN59" s="1"/>
    </row>
    <row r="60" spans="2:40" ht="9.9" customHeight="1">
      <c r="B60" s="1"/>
      <c r="C60" s="314"/>
      <c r="D60" s="315"/>
      <c r="E60" s="350">
        <v>3</v>
      </c>
      <c r="F60" s="296"/>
      <c r="G60" s="297"/>
      <c r="H60" s="297"/>
      <c r="I60" s="297"/>
      <c r="J60" s="297"/>
      <c r="K60" s="298"/>
      <c r="L60" s="291"/>
      <c r="M60" s="294"/>
      <c r="N60" s="291"/>
      <c r="O60" s="294"/>
      <c r="P60" s="53"/>
      <c r="Q60" s="63"/>
      <c r="R60" s="291"/>
      <c r="S60" s="294"/>
      <c r="T60" s="291"/>
      <c r="U60" s="106"/>
      <c r="V60" s="106"/>
      <c r="W60" s="294"/>
      <c r="X60" s="305"/>
      <c r="Y60" s="306"/>
      <c r="Z60" s="306"/>
      <c r="AA60" s="307"/>
      <c r="AB60" s="305"/>
      <c r="AC60" s="306"/>
      <c r="AD60" s="306"/>
      <c r="AE60" s="307"/>
      <c r="AF60" s="305"/>
      <c r="AG60" s="306"/>
      <c r="AH60" s="306"/>
      <c r="AI60" s="307"/>
      <c r="AJ60" s="291"/>
      <c r="AK60" s="106"/>
      <c r="AL60" s="106"/>
      <c r="AM60" s="292"/>
      <c r="AN60" s="1"/>
    </row>
    <row r="61" spans="2:40" ht="9.9" customHeight="1">
      <c r="B61" s="1"/>
      <c r="C61" s="314"/>
      <c r="D61" s="315"/>
      <c r="E61" s="349"/>
      <c r="F61" s="299"/>
      <c r="G61" s="300"/>
      <c r="H61" s="300"/>
      <c r="I61" s="300"/>
      <c r="J61" s="300"/>
      <c r="K61" s="301"/>
      <c r="L61" s="293"/>
      <c r="M61" s="295"/>
      <c r="N61" s="293"/>
      <c r="O61" s="295"/>
      <c r="P61" s="56"/>
      <c r="Q61" s="64"/>
      <c r="R61" s="293"/>
      <c r="S61" s="295"/>
      <c r="T61" s="293"/>
      <c r="U61" s="107"/>
      <c r="V61" s="107"/>
      <c r="W61" s="295"/>
      <c r="X61" s="308"/>
      <c r="Y61" s="309"/>
      <c r="Z61" s="309"/>
      <c r="AA61" s="310"/>
      <c r="AB61" s="308"/>
      <c r="AC61" s="309"/>
      <c r="AD61" s="309"/>
      <c r="AE61" s="310"/>
      <c r="AF61" s="308"/>
      <c r="AG61" s="309"/>
      <c r="AH61" s="309"/>
      <c r="AI61" s="310"/>
      <c r="AJ61" s="293"/>
      <c r="AK61" s="107"/>
      <c r="AL61" s="107"/>
      <c r="AM61" s="279"/>
      <c r="AN61" s="51" t="b">
        <v>0</v>
      </c>
    </row>
    <row r="62" spans="2:40" ht="9.9" customHeight="1">
      <c r="B62" s="1"/>
      <c r="C62" s="314"/>
      <c r="D62" s="315"/>
      <c r="E62" s="350">
        <v>4</v>
      </c>
      <c r="F62" s="296"/>
      <c r="G62" s="297"/>
      <c r="H62" s="297"/>
      <c r="I62" s="297"/>
      <c r="J62" s="297"/>
      <c r="K62" s="298"/>
      <c r="L62" s="291"/>
      <c r="M62" s="294"/>
      <c r="N62" s="291"/>
      <c r="O62" s="294"/>
      <c r="P62" s="53"/>
      <c r="Q62" s="63"/>
      <c r="R62" s="291"/>
      <c r="S62" s="294"/>
      <c r="T62" s="291"/>
      <c r="U62" s="106"/>
      <c r="V62" s="106"/>
      <c r="W62" s="294"/>
      <c r="X62" s="305"/>
      <c r="Y62" s="306"/>
      <c r="Z62" s="306"/>
      <c r="AA62" s="307"/>
      <c r="AB62" s="305"/>
      <c r="AC62" s="306"/>
      <c r="AD62" s="306"/>
      <c r="AE62" s="307"/>
      <c r="AF62" s="305"/>
      <c r="AG62" s="306"/>
      <c r="AH62" s="306"/>
      <c r="AI62" s="307"/>
      <c r="AJ62" s="291"/>
      <c r="AK62" s="106"/>
      <c r="AL62" s="106"/>
      <c r="AM62" s="292"/>
      <c r="AN62" s="51" t="b">
        <v>0</v>
      </c>
    </row>
    <row r="63" spans="2:40" ht="9.9" customHeight="1">
      <c r="B63" s="1"/>
      <c r="C63" s="314"/>
      <c r="D63" s="315"/>
      <c r="E63" s="349"/>
      <c r="F63" s="299"/>
      <c r="G63" s="300"/>
      <c r="H63" s="300"/>
      <c r="I63" s="300"/>
      <c r="J63" s="300"/>
      <c r="K63" s="301"/>
      <c r="L63" s="293"/>
      <c r="M63" s="295"/>
      <c r="N63" s="293"/>
      <c r="O63" s="295"/>
      <c r="P63" s="56"/>
      <c r="Q63" s="64"/>
      <c r="R63" s="293"/>
      <c r="S63" s="295"/>
      <c r="T63" s="293"/>
      <c r="U63" s="107"/>
      <c r="V63" s="107"/>
      <c r="W63" s="295"/>
      <c r="X63" s="308"/>
      <c r="Y63" s="309"/>
      <c r="Z63" s="309"/>
      <c r="AA63" s="310"/>
      <c r="AB63" s="308"/>
      <c r="AC63" s="309"/>
      <c r="AD63" s="309"/>
      <c r="AE63" s="310"/>
      <c r="AF63" s="308"/>
      <c r="AG63" s="309"/>
      <c r="AH63" s="309"/>
      <c r="AI63" s="310"/>
      <c r="AJ63" s="293"/>
      <c r="AK63" s="107"/>
      <c r="AL63" s="107"/>
      <c r="AM63" s="279"/>
      <c r="AN63" s="1"/>
    </row>
    <row r="64" spans="2:40" ht="9.9" customHeight="1">
      <c r="B64" s="1"/>
      <c r="C64" s="316" t="s">
        <v>108</v>
      </c>
      <c r="D64" s="317"/>
      <c r="E64" s="231" t="s">
        <v>109</v>
      </c>
      <c r="F64" s="232"/>
      <c r="G64" s="232"/>
      <c r="H64" s="232"/>
      <c r="I64" s="232"/>
      <c r="J64" s="232"/>
      <c r="K64" s="233"/>
      <c r="L64" s="59"/>
      <c r="M64" s="60"/>
      <c r="N64" s="110" t="s">
        <v>127</v>
      </c>
      <c r="O64" s="102"/>
      <c r="P64" s="102"/>
      <c r="Q64" s="106" t="s">
        <v>126</v>
      </c>
      <c r="R64" s="102"/>
      <c r="S64" s="106" t="s">
        <v>129</v>
      </c>
      <c r="T64" s="104"/>
      <c r="U64" s="110" t="s">
        <v>128</v>
      </c>
      <c r="V64" s="106"/>
      <c r="W64" s="108" t="s">
        <v>124</v>
      </c>
      <c r="X64" s="273" t="s">
        <v>113</v>
      </c>
      <c r="Y64" s="274"/>
      <c r="Z64" s="274"/>
      <c r="AA64" s="274"/>
      <c r="AB64" s="274"/>
      <c r="AC64" s="274"/>
      <c r="AD64" s="274"/>
      <c r="AE64" s="320"/>
      <c r="AF64" s="273" t="s">
        <v>114</v>
      </c>
      <c r="AG64" s="274"/>
      <c r="AH64" s="274"/>
      <c r="AI64" s="274"/>
      <c r="AJ64" s="274"/>
      <c r="AK64" s="274"/>
      <c r="AL64" s="274"/>
      <c r="AM64" s="275"/>
      <c r="AN64" s="311" t="b">
        <v>0</v>
      </c>
    </row>
    <row r="65" spans="2:40" ht="9.9" customHeight="1">
      <c r="B65" s="1"/>
      <c r="C65" s="314"/>
      <c r="D65" s="315"/>
      <c r="E65" s="234"/>
      <c r="F65" s="235"/>
      <c r="G65" s="235"/>
      <c r="H65" s="235"/>
      <c r="I65" s="235"/>
      <c r="J65" s="235"/>
      <c r="K65" s="236"/>
      <c r="L65" s="61"/>
      <c r="M65" s="62"/>
      <c r="N65" s="111"/>
      <c r="O65" s="103"/>
      <c r="P65" s="103"/>
      <c r="Q65" s="107"/>
      <c r="R65" s="103"/>
      <c r="S65" s="107"/>
      <c r="T65" s="105"/>
      <c r="U65" s="111"/>
      <c r="V65" s="107"/>
      <c r="W65" s="109"/>
      <c r="X65" s="321"/>
      <c r="Y65" s="322"/>
      <c r="Z65" s="322"/>
      <c r="AA65" s="322"/>
      <c r="AB65" s="322"/>
      <c r="AC65" s="322"/>
      <c r="AD65" s="322"/>
      <c r="AE65" s="323"/>
      <c r="AF65" s="321"/>
      <c r="AG65" s="322"/>
      <c r="AH65" s="322"/>
      <c r="AI65" s="322"/>
      <c r="AJ65" s="322"/>
      <c r="AK65" s="322"/>
      <c r="AL65" s="322"/>
      <c r="AM65" s="324"/>
      <c r="AN65" s="311"/>
    </row>
    <row r="66" spans="2:40" ht="9.9" customHeight="1">
      <c r="B66" s="1"/>
      <c r="C66" s="314"/>
      <c r="D66" s="315"/>
      <c r="E66" s="231" t="s">
        <v>110</v>
      </c>
      <c r="F66" s="232"/>
      <c r="G66" s="232"/>
      <c r="H66" s="232"/>
      <c r="I66" s="232"/>
      <c r="J66" s="232"/>
      <c r="K66" s="233"/>
      <c r="L66" s="68"/>
      <c r="M66" s="68"/>
      <c r="N66" s="68"/>
      <c r="O66" s="68"/>
      <c r="P66" s="327" t="s">
        <v>117</v>
      </c>
      <c r="Q66" s="327"/>
      <c r="R66" s="327"/>
      <c r="S66" s="327"/>
      <c r="T66" s="327"/>
      <c r="U66" s="52"/>
      <c r="V66" s="52"/>
      <c r="W66" s="52"/>
      <c r="X66" s="325" t="s">
        <v>116</v>
      </c>
      <c r="Y66" s="325"/>
      <c r="Z66" s="325"/>
      <c r="AA66" s="325"/>
      <c r="AB66" s="325"/>
      <c r="AC66" s="53"/>
      <c r="AD66" s="53"/>
      <c r="AE66" s="53"/>
      <c r="AF66" s="53"/>
      <c r="AG66" s="53"/>
      <c r="AH66" s="53"/>
      <c r="AI66" s="53"/>
      <c r="AJ66" s="53"/>
      <c r="AK66" s="53"/>
      <c r="AL66" s="53"/>
      <c r="AM66" s="54"/>
      <c r="AN66" s="311"/>
    </row>
    <row r="67" spans="2:40" ht="9.9" customHeight="1">
      <c r="B67" s="1"/>
      <c r="C67" s="314"/>
      <c r="D67" s="315"/>
      <c r="E67" s="234"/>
      <c r="F67" s="235"/>
      <c r="G67" s="235"/>
      <c r="H67" s="235"/>
      <c r="I67" s="235"/>
      <c r="J67" s="235"/>
      <c r="K67" s="236"/>
      <c r="L67" s="69"/>
      <c r="M67" s="69"/>
      <c r="N67" s="69"/>
      <c r="O67" s="69"/>
      <c r="P67" s="328"/>
      <c r="Q67" s="328"/>
      <c r="R67" s="328"/>
      <c r="S67" s="328"/>
      <c r="T67" s="328"/>
      <c r="U67" s="55"/>
      <c r="V67" s="55"/>
      <c r="W67" s="55"/>
      <c r="X67" s="326"/>
      <c r="Y67" s="326"/>
      <c r="Z67" s="326"/>
      <c r="AA67" s="326"/>
      <c r="AB67" s="326"/>
      <c r="AC67" s="56"/>
      <c r="AD67" s="56"/>
      <c r="AE67" s="333" t="s">
        <v>115</v>
      </c>
      <c r="AF67" s="333"/>
      <c r="AG67" s="333"/>
      <c r="AH67" s="333"/>
      <c r="AI67" s="333"/>
      <c r="AJ67" s="333"/>
      <c r="AK67" s="333"/>
      <c r="AL67" s="333"/>
      <c r="AM67" s="334"/>
      <c r="AN67" s="311"/>
    </row>
    <row r="68" spans="2:40" ht="9.9" customHeight="1">
      <c r="B68" s="1"/>
      <c r="C68" s="314"/>
      <c r="D68" s="315"/>
      <c r="E68" s="231" t="s">
        <v>111</v>
      </c>
      <c r="F68" s="232"/>
      <c r="G68" s="232"/>
      <c r="H68" s="232"/>
      <c r="I68" s="232"/>
      <c r="J68" s="232"/>
      <c r="K68" s="233"/>
      <c r="L68" s="57"/>
      <c r="M68" s="57"/>
      <c r="N68" s="57"/>
      <c r="O68" s="57"/>
      <c r="P68" s="329" t="s">
        <v>117</v>
      </c>
      <c r="Q68" s="329"/>
      <c r="R68" s="329"/>
      <c r="S68" s="329"/>
      <c r="T68" s="329"/>
      <c r="U68" s="57"/>
      <c r="V68" s="57"/>
      <c r="W68" s="57"/>
      <c r="X68" s="329" t="s">
        <v>116</v>
      </c>
      <c r="Y68" s="329"/>
      <c r="Z68" s="329"/>
      <c r="AA68" s="329"/>
      <c r="AB68" s="329"/>
      <c r="AC68" s="329"/>
      <c r="AD68" s="329"/>
      <c r="AE68" s="329"/>
      <c r="AF68" s="329"/>
      <c r="AG68" s="329"/>
      <c r="AH68" s="329"/>
      <c r="AI68" s="329"/>
      <c r="AJ68" s="329"/>
      <c r="AK68" s="329"/>
      <c r="AL68" s="329"/>
      <c r="AM68" s="331"/>
      <c r="AN68" s="311"/>
    </row>
    <row r="69" spans="2:40" ht="9.9" customHeight="1">
      <c r="B69" s="1"/>
      <c r="C69" s="318"/>
      <c r="D69" s="319"/>
      <c r="E69" s="234"/>
      <c r="F69" s="235"/>
      <c r="G69" s="235"/>
      <c r="H69" s="235"/>
      <c r="I69" s="235"/>
      <c r="J69" s="235"/>
      <c r="K69" s="236"/>
      <c r="L69" s="58"/>
      <c r="M69" s="58"/>
      <c r="N69" s="58"/>
      <c r="O69" s="58"/>
      <c r="P69" s="330"/>
      <c r="Q69" s="330"/>
      <c r="R69" s="330"/>
      <c r="S69" s="330"/>
      <c r="T69" s="330"/>
      <c r="U69" s="58"/>
      <c r="V69" s="58"/>
      <c r="W69" s="58"/>
      <c r="X69" s="330"/>
      <c r="Y69" s="330"/>
      <c r="Z69" s="330"/>
      <c r="AA69" s="330"/>
      <c r="AB69" s="330"/>
      <c r="AC69" s="330"/>
      <c r="AD69" s="330"/>
      <c r="AE69" s="330"/>
      <c r="AF69" s="330"/>
      <c r="AG69" s="330"/>
      <c r="AH69" s="330"/>
      <c r="AI69" s="330"/>
      <c r="AJ69" s="330"/>
      <c r="AK69" s="330"/>
      <c r="AL69" s="330"/>
      <c r="AM69" s="332"/>
      <c r="AN69" s="311"/>
    </row>
    <row r="70" spans="2:40" ht="9.9" customHeight="1">
      <c r="B70" s="1"/>
      <c r="C70" s="262" t="s">
        <v>112</v>
      </c>
      <c r="D70" s="263"/>
      <c r="E70" s="135" t="s">
        <v>76</v>
      </c>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6"/>
      <c r="AN70" s="311"/>
    </row>
    <row r="71" spans="2:40" ht="9.9" customHeight="1">
      <c r="B71" s="1"/>
      <c r="C71" s="262"/>
      <c r="D71" s="263"/>
      <c r="E71" s="99"/>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1"/>
      <c r="AN71" s="311"/>
    </row>
    <row r="72" spans="2:40" ht="9.9" customHeight="1" thickBot="1">
      <c r="B72" s="1"/>
      <c r="C72" s="264"/>
      <c r="D72" s="265"/>
      <c r="E72" s="269"/>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1"/>
      <c r="AN72" s="311" t="b">
        <v>0</v>
      </c>
    </row>
    <row r="73" spans="2:40" ht="9.9" customHeight="1">
      <c r="B73" s="1"/>
      <c r="C73" s="7"/>
      <c r="D73" s="7"/>
      <c r="E73" s="7"/>
      <c r="F73" s="7"/>
      <c r="G73" s="7"/>
      <c r="H73" s="8"/>
      <c r="I73" s="8"/>
      <c r="J73" s="8"/>
      <c r="K73" s="8"/>
      <c r="L73" s="8"/>
      <c r="M73" s="8"/>
      <c r="N73" s="8"/>
      <c r="O73" s="7"/>
      <c r="P73" s="7"/>
      <c r="Q73" s="7"/>
      <c r="R73" s="7"/>
      <c r="S73" s="7"/>
      <c r="T73" s="8"/>
      <c r="U73" s="9"/>
      <c r="V73" s="9"/>
      <c r="W73" s="9"/>
      <c r="X73" s="9"/>
      <c r="Y73" s="1"/>
      <c r="Z73" s="1"/>
      <c r="AA73" s="1"/>
      <c r="AB73" s="1"/>
      <c r="AC73" s="1"/>
      <c r="AD73" s="1"/>
      <c r="AE73" s="5"/>
      <c r="AF73" s="5"/>
      <c r="AG73" s="5"/>
      <c r="AH73" s="5"/>
      <c r="AI73" s="5"/>
      <c r="AJ73" s="10"/>
      <c r="AK73" s="10"/>
      <c r="AL73" s="10"/>
      <c r="AM73" s="6"/>
      <c r="AN73" s="1"/>
    </row>
    <row r="74" spans="2:40" s="12" customFormat="1" ht="13.5" customHeight="1">
      <c r="B74" s="13"/>
      <c r="C74" s="43" t="s">
        <v>12</v>
      </c>
      <c r="D74" s="44"/>
      <c r="E74" s="45"/>
      <c r="F74" s="11"/>
      <c r="G74" s="11"/>
      <c r="H74" s="11"/>
      <c r="I74" s="11"/>
      <c r="J74" s="11"/>
      <c r="K74" s="11"/>
      <c r="L74" s="11"/>
      <c r="M74" s="46"/>
      <c r="N74" s="46"/>
      <c r="O74" s="46"/>
      <c r="P74" s="46"/>
      <c r="Q74" s="46"/>
      <c r="R74" s="46"/>
      <c r="S74" s="46"/>
      <c r="T74" s="46"/>
      <c r="U74" s="47"/>
      <c r="V74" s="47"/>
      <c r="W74" s="47"/>
      <c r="X74" s="47"/>
      <c r="Y74" s="47"/>
      <c r="Z74" s="47"/>
      <c r="AA74" s="47"/>
      <c r="AB74" s="47"/>
      <c r="AC74" s="47"/>
      <c r="AD74" s="47"/>
      <c r="AE74" s="47"/>
      <c r="AF74" s="47"/>
      <c r="AG74" s="47"/>
      <c r="AH74" s="47"/>
      <c r="AI74" s="47"/>
      <c r="AJ74" s="47"/>
      <c r="AK74" s="47"/>
      <c r="AL74" s="47"/>
      <c r="AM74" s="48"/>
      <c r="AN74" s="13"/>
    </row>
    <row r="75" spans="2:40" s="12" customFormat="1" ht="11.25" customHeight="1">
      <c r="B75" s="13"/>
      <c r="C75" s="11" t="s">
        <v>13</v>
      </c>
      <c r="D75" s="11"/>
      <c r="E75" s="11"/>
      <c r="F75" s="11"/>
      <c r="G75" s="11"/>
      <c r="H75" s="11"/>
      <c r="I75" s="11"/>
      <c r="J75" s="11"/>
      <c r="K75" s="11"/>
      <c r="L75" s="11"/>
      <c r="M75" s="46"/>
      <c r="N75" s="46"/>
      <c r="O75" s="46"/>
      <c r="P75" s="46"/>
      <c r="Q75" s="46"/>
      <c r="R75" s="46"/>
      <c r="S75" s="46"/>
      <c r="T75" s="46"/>
      <c r="U75" s="47"/>
      <c r="V75" s="47"/>
      <c r="W75" s="47"/>
      <c r="X75" s="47"/>
      <c r="Y75" s="47"/>
      <c r="Z75" s="47"/>
      <c r="AA75" s="47"/>
      <c r="AB75" s="47"/>
      <c r="AC75" s="47"/>
      <c r="AD75" s="47"/>
      <c r="AE75" s="47"/>
      <c r="AF75" s="47"/>
      <c r="AG75" s="47"/>
      <c r="AH75" s="47"/>
      <c r="AI75" s="47"/>
      <c r="AJ75" s="47"/>
      <c r="AK75" s="47"/>
      <c r="AL75" s="47"/>
      <c r="AM75" s="47"/>
      <c r="AN75" s="13"/>
    </row>
    <row r="76" spans="2:40" s="12" customFormat="1" ht="11.25" customHeight="1">
      <c r="B76" s="13"/>
      <c r="C76" s="11" t="s">
        <v>14</v>
      </c>
      <c r="D76" s="11"/>
      <c r="E76" s="11"/>
      <c r="F76" s="11"/>
      <c r="G76" s="11"/>
      <c r="H76" s="11"/>
      <c r="I76" s="11"/>
      <c r="J76" s="11"/>
      <c r="K76" s="11"/>
      <c r="L76" s="11"/>
      <c r="M76" s="46"/>
      <c r="N76" s="46"/>
      <c r="O76" s="46"/>
      <c r="P76" s="46"/>
      <c r="Q76" s="46"/>
      <c r="R76" s="46"/>
      <c r="S76" s="46"/>
      <c r="T76" s="46"/>
      <c r="U76" s="47"/>
      <c r="V76" s="47"/>
      <c r="W76" s="47"/>
      <c r="X76" s="47"/>
      <c r="Y76" s="47"/>
      <c r="Z76" s="47"/>
      <c r="AA76" s="47"/>
      <c r="AB76" s="47"/>
      <c r="AC76" s="47"/>
      <c r="AD76" s="47"/>
      <c r="AE76" s="47"/>
      <c r="AF76" s="47"/>
      <c r="AG76" s="47"/>
      <c r="AH76" s="47"/>
      <c r="AI76" s="47"/>
      <c r="AJ76" s="47"/>
      <c r="AK76" s="47"/>
      <c r="AL76" s="47"/>
      <c r="AM76" s="47"/>
      <c r="AN76" s="13"/>
    </row>
    <row r="77" spans="2:40" s="12" customFormat="1" ht="11.25" customHeight="1">
      <c r="B77" s="13"/>
      <c r="C77" s="11" t="s">
        <v>15</v>
      </c>
      <c r="D77" s="11"/>
      <c r="E77" s="11"/>
      <c r="F77" s="17"/>
      <c r="G77" s="17"/>
      <c r="H77" s="17"/>
      <c r="I77" s="17"/>
      <c r="J77" s="17"/>
      <c r="K77" s="17"/>
      <c r="L77" s="1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13"/>
    </row>
    <row r="78" spans="2:40" s="12" customFormat="1" ht="11.25" customHeight="1">
      <c r="B78" s="13"/>
      <c r="C78" s="11" t="s">
        <v>16</v>
      </c>
      <c r="D78" s="11"/>
      <c r="E78" s="11"/>
      <c r="F78" s="17"/>
      <c r="G78" s="17"/>
      <c r="H78" s="17"/>
      <c r="I78" s="17"/>
      <c r="J78" s="17"/>
      <c r="K78" s="17"/>
      <c r="L78" s="1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13"/>
    </row>
    <row r="79" spans="2:40" s="12" customFormat="1" ht="11.25" customHeight="1">
      <c r="B79" s="13"/>
      <c r="C79" s="11" t="s">
        <v>74</v>
      </c>
      <c r="D79" s="11"/>
      <c r="E79" s="11"/>
      <c r="F79" s="17"/>
      <c r="G79" s="17"/>
      <c r="H79" s="17"/>
      <c r="I79" s="17"/>
      <c r="J79" s="17"/>
      <c r="K79" s="17"/>
      <c r="L79" s="1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9"/>
      <c r="AN79" s="13"/>
    </row>
    <row r="80" spans="2:40" s="12" customFormat="1" ht="11.25" customHeight="1">
      <c r="B80" s="1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13"/>
    </row>
    <row r="81" spans="2:40" s="12" customFormat="1" ht="11.25" customHeight="1">
      <c r="B81" s="13"/>
      <c r="C81" s="47"/>
      <c r="D81" s="47"/>
      <c r="E81" s="47"/>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13"/>
    </row>
    <row r="82" spans="2:40" s="12" customFormat="1" ht="15" customHeight="1">
      <c r="B82" s="13"/>
      <c r="C82" s="47"/>
      <c r="D82" s="47"/>
      <c r="E82" s="47"/>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13"/>
    </row>
  </sheetData>
  <sheetProtection algorithmName="SHA-512" hashValue="pUI84YcVH3hl8wQSz9KoHV1ulsNR37SDJg1NGPSgMGpECPkd39ngDC+jFS6wkMi7rDvUQMHHtikq1rkffYnqiw==" saltValue="BU1ZfG3hzvseH+/7rt6kkQ==" spinCount="100000" sheet="1" selectLockedCells="1"/>
  <mergeCells count="156">
    <mergeCell ref="AN64:AN72"/>
    <mergeCell ref="C34:D63"/>
    <mergeCell ref="C64:D69"/>
    <mergeCell ref="E64:K65"/>
    <mergeCell ref="E66:K67"/>
    <mergeCell ref="E68:K69"/>
    <mergeCell ref="X64:AE65"/>
    <mergeCell ref="AF64:AM65"/>
    <mergeCell ref="X66:AB67"/>
    <mergeCell ref="P66:T67"/>
    <mergeCell ref="P68:T69"/>
    <mergeCell ref="X68:AB69"/>
    <mergeCell ref="AC68:AM69"/>
    <mergeCell ref="AE67:AM67"/>
    <mergeCell ref="Q34:AM35"/>
    <mergeCell ref="Q36:AM37"/>
    <mergeCell ref="L56:M57"/>
    <mergeCell ref="N56:O57"/>
    <mergeCell ref="E52:E55"/>
    <mergeCell ref="E56:E57"/>
    <mergeCell ref="E58:E59"/>
    <mergeCell ref="E60:E61"/>
    <mergeCell ref="E62:E63"/>
    <mergeCell ref="AJ60:AM61"/>
    <mergeCell ref="AJ62:AM63"/>
    <mergeCell ref="L60:M61"/>
    <mergeCell ref="L62:M63"/>
    <mergeCell ref="N60:O61"/>
    <mergeCell ref="N62:O63"/>
    <mergeCell ref="R60:S61"/>
    <mergeCell ref="R62:S63"/>
    <mergeCell ref="T60:W61"/>
    <mergeCell ref="T62:W63"/>
    <mergeCell ref="AF53:AI53"/>
    <mergeCell ref="X54:AA54"/>
    <mergeCell ref="AB54:AE54"/>
    <mergeCell ref="F56:K57"/>
    <mergeCell ref="F58:K59"/>
    <mergeCell ref="F60:K61"/>
    <mergeCell ref="F62:K63"/>
    <mergeCell ref="X60:AA61"/>
    <mergeCell ref="AB60:AE61"/>
    <mergeCell ref="AF60:AI61"/>
    <mergeCell ref="X56:AA57"/>
    <mergeCell ref="AB56:AE57"/>
    <mergeCell ref="AF56:AI57"/>
    <mergeCell ref="X58:AA59"/>
    <mergeCell ref="AB58:AE59"/>
    <mergeCell ref="AF58:AI59"/>
    <mergeCell ref="X62:AA63"/>
    <mergeCell ref="AB62:AE63"/>
    <mergeCell ref="AF62:AI63"/>
    <mergeCell ref="AJ58:AM59"/>
    <mergeCell ref="P56:Q57"/>
    <mergeCell ref="R56:S57"/>
    <mergeCell ref="L58:M59"/>
    <mergeCell ref="N58:O59"/>
    <mergeCell ref="R58:S59"/>
    <mergeCell ref="T56:W57"/>
    <mergeCell ref="T58:W59"/>
    <mergeCell ref="AJ56:AM57"/>
    <mergeCell ref="C70:D72"/>
    <mergeCell ref="C33:AM33"/>
    <mergeCell ref="E72:AM72"/>
    <mergeCell ref="E48:K51"/>
    <mergeCell ref="L48:W49"/>
    <mergeCell ref="L40:AM41"/>
    <mergeCell ref="L42:AM43"/>
    <mergeCell ref="AE45:AM45"/>
    <mergeCell ref="Q44:U45"/>
    <mergeCell ref="Y44:AB45"/>
    <mergeCell ref="E46:K47"/>
    <mergeCell ref="Q46:U47"/>
    <mergeCell ref="Y46:AB47"/>
    <mergeCell ref="AE47:AM47"/>
    <mergeCell ref="V46:X47"/>
    <mergeCell ref="X48:AE49"/>
    <mergeCell ref="AF48:AM49"/>
    <mergeCell ref="L50:W51"/>
    <mergeCell ref="AJ52:AM55"/>
    <mergeCell ref="L52:W53"/>
    <mergeCell ref="L54:M55"/>
    <mergeCell ref="N54:O55"/>
    <mergeCell ref="P54:Q55"/>
    <mergeCell ref="R54:S55"/>
    <mergeCell ref="X50:AE51"/>
    <mergeCell ref="AF50:AM51"/>
    <mergeCell ref="X52:AA52"/>
    <mergeCell ref="X53:AA53"/>
    <mergeCell ref="I31:K32"/>
    <mergeCell ref="L31:Q32"/>
    <mergeCell ref="R31:S32"/>
    <mergeCell ref="T31:X32"/>
    <mergeCell ref="E38:K39"/>
    <mergeCell ref="E34:K37"/>
    <mergeCell ref="L34:P35"/>
    <mergeCell ref="L36:P37"/>
    <mergeCell ref="L38:AM39"/>
    <mergeCell ref="F52:K55"/>
    <mergeCell ref="AF54:AI54"/>
    <mergeCell ref="X55:AA55"/>
    <mergeCell ref="AB55:AE55"/>
    <mergeCell ref="AF55:AI55"/>
    <mergeCell ref="E40:K41"/>
    <mergeCell ref="E42:K45"/>
    <mergeCell ref="T54:W55"/>
    <mergeCell ref="AB52:AE52"/>
    <mergeCell ref="AF52:AI52"/>
    <mergeCell ref="AB53:AE53"/>
    <mergeCell ref="C3:R4"/>
    <mergeCell ref="AB3:AB6"/>
    <mergeCell ref="AH3:AM10"/>
    <mergeCell ref="M10:R11"/>
    <mergeCell ref="Z3:AA6"/>
    <mergeCell ref="C11:F11"/>
    <mergeCell ref="H11:K11"/>
    <mergeCell ref="U3:W6"/>
    <mergeCell ref="X3:Y6"/>
    <mergeCell ref="AC3:AE6"/>
    <mergeCell ref="AF3:AG6"/>
    <mergeCell ref="U7:W10"/>
    <mergeCell ref="X7:AG10"/>
    <mergeCell ref="C14:D32"/>
    <mergeCell ref="E14:H20"/>
    <mergeCell ref="I14:K14"/>
    <mergeCell ref="L14:AM14"/>
    <mergeCell ref="I15:K17"/>
    <mergeCell ref="L15:AM17"/>
    <mergeCell ref="I18:K20"/>
    <mergeCell ref="M18:N18"/>
    <mergeCell ref="E70:AM70"/>
    <mergeCell ref="P18:R18"/>
    <mergeCell ref="L19:AM20"/>
    <mergeCell ref="E21:H32"/>
    <mergeCell ref="I22:K24"/>
    <mergeCell ref="L22:AM24"/>
    <mergeCell ref="I25:K27"/>
    <mergeCell ref="M25:N25"/>
    <mergeCell ref="P25:R25"/>
    <mergeCell ref="L26:AM27"/>
    <mergeCell ref="I28:K30"/>
    <mergeCell ref="L28:X30"/>
    <mergeCell ref="Y28:AA30"/>
    <mergeCell ref="AB28:AM30"/>
    <mergeCell ref="Y31:AA32"/>
    <mergeCell ref="AB31:AM32"/>
    <mergeCell ref="E71:AM71"/>
    <mergeCell ref="R64:R65"/>
    <mergeCell ref="T64:T65"/>
    <mergeCell ref="S64:S65"/>
    <mergeCell ref="Q64:Q65"/>
    <mergeCell ref="W64:W65"/>
    <mergeCell ref="U64:U65"/>
    <mergeCell ref="O64:P65"/>
    <mergeCell ref="N64:N65"/>
    <mergeCell ref="V64:V65"/>
  </mergeCells>
  <phoneticPr fontId="4"/>
  <conditionalFormatting sqref="E71:AM72">
    <cfRule type="expression" dxfId="57" priority="2">
      <formula>AND($E$71="",$E$72="")</formula>
    </cfRule>
  </conditionalFormatting>
  <conditionalFormatting sqref="F56:K63">
    <cfRule type="expression" dxfId="56" priority="1">
      <formula>AND($F$56="",$F$58="",$F$60="",$F$62="")</formula>
    </cfRule>
  </conditionalFormatting>
  <conditionalFormatting sqref="L31">
    <cfRule type="cellIs" dxfId="55" priority="61" operator="equal">
      <formula>""</formula>
    </cfRule>
  </conditionalFormatting>
  <conditionalFormatting sqref="L50">
    <cfRule type="cellIs" dxfId="54" priority="77" operator="equal">
      <formula>""</formula>
    </cfRule>
  </conditionalFormatting>
  <conditionalFormatting sqref="L28:X30">
    <cfRule type="cellIs" dxfId="52" priority="85" operator="equal">
      <formula>""</formula>
    </cfRule>
  </conditionalFormatting>
  <conditionalFormatting sqref="L14:AM17">
    <cfRule type="cellIs" dxfId="51" priority="96" operator="equal">
      <formula>""</formula>
    </cfRule>
  </conditionalFormatting>
  <conditionalFormatting sqref="L19:AM20">
    <cfRule type="cellIs" dxfId="50" priority="93" operator="equal">
      <formula>""</formula>
    </cfRule>
  </conditionalFormatting>
  <conditionalFormatting sqref="L22:AM24">
    <cfRule type="cellIs" dxfId="49" priority="83" operator="equal">
      <formula>""</formula>
    </cfRule>
  </conditionalFormatting>
  <conditionalFormatting sqref="L26:AM27">
    <cfRule type="cellIs" dxfId="48" priority="89" operator="equal">
      <formula>""</formula>
    </cfRule>
  </conditionalFormatting>
  <conditionalFormatting sqref="L38:AM39">
    <cfRule type="expression" dxfId="47" priority="38">
      <formula>$L$38=""</formula>
    </cfRule>
  </conditionalFormatting>
  <conditionalFormatting sqref="L40:AM41">
    <cfRule type="expression" dxfId="46" priority="37">
      <formula>$L$40=""</formula>
    </cfRule>
  </conditionalFormatting>
  <conditionalFormatting sqref="L66:AM67">
    <cfRule type="expression" dxfId="42" priority="103">
      <formula>$AE$67=TRUE</formula>
    </cfRule>
    <cfRule type="expression" dxfId="41" priority="101">
      <formula>$AN$64=TRUE</formula>
    </cfRule>
    <cfRule type="expression" dxfId="40" priority="102">
      <formula>$AN$72=TRUE</formula>
    </cfRule>
  </conditionalFormatting>
  <conditionalFormatting sqref="L68:AM69">
    <cfRule type="expression" dxfId="39" priority="27">
      <formula>$AN$63=TRUE</formula>
    </cfRule>
    <cfRule type="expression" dxfId="38" priority="26">
      <formula>$AN$62=TRUE</formula>
    </cfRule>
    <cfRule type="expression" dxfId="37" priority="25">
      <formula>$AN$61=TRUE</formula>
    </cfRule>
  </conditionalFormatting>
  <conditionalFormatting sqref="M18:N18">
    <cfRule type="cellIs" dxfId="35" priority="95" operator="equal">
      <formula>""</formula>
    </cfRule>
  </conditionalFormatting>
  <conditionalFormatting sqref="M25:N25">
    <cfRule type="cellIs" dxfId="34" priority="91" operator="equal">
      <formula>""</formula>
    </cfRule>
  </conditionalFormatting>
  <conditionalFormatting sqref="O64:P65">
    <cfRule type="expression" dxfId="32" priority="10">
      <formula>$O$64&lt;&gt;""</formula>
    </cfRule>
  </conditionalFormatting>
  <conditionalFormatting sqref="P18:R18">
    <cfRule type="cellIs" dxfId="31" priority="94" operator="equal">
      <formula>""</formula>
    </cfRule>
  </conditionalFormatting>
  <conditionalFormatting sqref="P25:R25">
    <cfRule type="cellIs" dxfId="30" priority="90" operator="equal">
      <formula>""</formula>
    </cfRule>
  </conditionalFormatting>
  <conditionalFormatting sqref="Q34:AM35">
    <cfRule type="expression" dxfId="29" priority="40">
      <formula>$Q$34&lt;&gt;""</formula>
    </cfRule>
  </conditionalFormatting>
  <conditionalFormatting sqref="Q36:AM37">
    <cfRule type="expression" dxfId="28" priority="39">
      <formula>$Q$36&lt;&gt;""</formula>
    </cfRule>
  </conditionalFormatting>
  <conditionalFormatting sqref="R64:R65">
    <cfRule type="expression" dxfId="27" priority="9">
      <formula>$R$64&lt;&gt;""</formula>
    </cfRule>
  </conditionalFormatting>
  <conditionalFormatting sqref="T31">
    <cfRule type="cellIs" dxfId="26" priority="60" operator="equal">
      <formula>""</formula>
    </cfRule>
  </conditionalFormatting>
  <conditionalFormatting sqref="T64:T65">
    <cfRule type="expression" dxfId="25" priority="5">
      <formula>$T$64&lt;&gt;""</formula>
    </cfRule>
  </conditionalFormatting>
  <conditionalFormatting sqref="X50:AE51">
    <cfRule type="expression" dxfId="24" priority="36">
      <formula>$X$50&lt;&gt;""</formula>
    </cfRule>
  </conditionalFormatting>
  <conditionalFormatting sqref="AB28:AM32">
    <cfRule type="cellIs" dxfId="23" priority="62" operator="equal">
      <formula>""</formula>
    </cfRule>
  </conditionalFormatting>
  <conditionalFormatting sqref="AF50:AM51">
    <cfRule type="expression" dxfId="22" priority="35">
      <formula>$AF$50&lt;&gt;""</formula>
    </cfRule>
  </conditionalFormatting>
  <dataValidations count="7">
    <dataValidation type="date" imeMode="disabled" allowBlank="1" showInputMessage="1" showErrorMessage="1" errorTitle="入力エラー" error="日付以外入力できません。月日を/で区切って入力してください。_x000a_例）5/1" sqref="W11:AG11 X7"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6" r:id="rId4" name="Group Box 32">
              <controlPr defaultSize="0" autoFill="0" autoPict="0">
                <anchor moveWithCells="1">
                  <from>
                    <xdr:col>8</xdr:col>
                    <xdr:colOff>0</xdr:colOff>
                    <xdr:row>32</xdr:row>
                    <xdr:rowOff>83820</xdr:rowOff>
                  </from>
                  <to>
                    <xdr:col>19</xdr:col>
                    <xdr:colOff>60960</xdr:colOff>
                    <xdr:row>36</xdr:row>
                    <xdr:rowOff>60960</xdr:rowOff>
                  </to>
                </anchor>
              </controlPr>
            </control>
          </mc:Choice>
        </mc:AlternateContent>
        <mc:AlternateContent xmlns:mc="http://schemas.openxmlformats.org/markup-compatibility/2006">
          <mc:Choice Requires="x14">
            <control shapeId="6177" r:id="rId5" name="Group Box 33">
              <controlPr defaultSize="0" autoFill="0" autoPict="0">
                <anchor moveWithCells="1">
                  <from>
                    <xdr:col>30</xdr:col>
                    <xdr:colOff>175260</xdr:colOff>
                    <xdr:row>50</xdr:row>
                    <xdr:rowOff>99060</xdr:rowOff>
                  </from>
                  <to>
                    <xdr:col>36</xdr:col>
                    <xdr:colOff>160020</xdr:colOff>
                    <xdr:row>53</xdr:row>
                    <xdr:rowOff>60960</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7" name="Group Box 37">
              <controlPr defaultSize="0" autoFill="0" autoPict="0">
                <anchor moveWithCells="1">
                  <from>
                    <xdr:col>10</xdr:col>
                    <xdr:colOff>76200</xdr:colOff>
                    <xdr:row>68</xdr:row>
                    <xdr:rowOff>0</xdr:rowOff>
                  </from>
                  <to>
                    <xdr:col>28</xdr:col>
                    <xdr:colOff>22860</xdr:colOff>
                    <xdr:row>70</xdr:row>
                    <xdr:rowOff>114300</xdr:rowOff>
                  </to>
                </anchor>
              </controlPr>
            </control>
          </mc:Choice>
        </mc:AlternateContent>
        <mc:AlternateContent xmlns:mc="http://schemas.openxmlformats.org/markup-compatibility/2006">
          <mc:Choice Requires="x14">
            <control shapeId="6184" r:id="rId8" name="Group Box 40">
              <controlPr defaultSize="0" autoFill="0" autoPict="0">
                <anchor moveWithCells="1">
                  <from>
                    <xdr:col>12</xdr:col>
                    <xdr:colOff>45720</xdr:colOff>
                    <xdr:row>72</xdr:row>
                    <xdr:rowOff>0</xdr:rowOff>
                  </from>
                  <to>
                    <xdr:col>31</xdr:col>
                    <xdr:colOff>137160</xdr:colOff>
                    <xdr:row>74</xdr:row>
                    <xdr:rowOff>121920</xdr:rowOff>
                  </to>
                </anchor>
              </controlPr>
            </control>
          </mc:Choice>
        </mc:AlternateContent>
        <mc:AlternateContent xmlns:mc="http://schemas.openxmlformats.org/markup-compatibility/2006">
          <mc:Choice Requires="x14">
            <control shapeId="6185" r:id="rId9" name="Group Box 41">
              <controlPr defaultSize="0" autoFill="0" autoPict="0">
                <anchor moveWithCells="1">
                  <from>
                    <xdr:col>11</xdr:col>
                    <xdr:colOff>60960</xdr:colOff>
                    <xdr:row>72</xdr:row>
                    <xdr:rowOff>0</xdr:rowOff>
                  </from>
                  <to>
                    <xdr:col>38</xdr:col>
                    <xdr:colOff>99060</xdr:colOff>
                    <xdr:row>73</xdr:row>
                    <xdr:rowOff>160020</xdr:rowOff>
                  </to>
                </anchor>
              </controlPr>
            </control>
          </mc:Choice>
        </mc:AlternateContent>
        <mc:AlternateContent xmlns:mc="http://schemas.openxmlformats.org/markup-compatibility/2006">
          <mc:Choice Requires="x14">
            <control shapeId="6186" r:id="rId10" name="Group Box 42">
              <controlPr defaultSize="0" autoFill="0" autoPict="0">
                <anchor moveWithCells="1">
                  <from>
                    <xdr:col>32</xdr:col>
                    <xdr:colOff>7620</xdr:colOff>
                    <xdr:row>72</xdr:row>
                    <xdr:rowOff>0</xdr:rowOff>
                  </from>
                  <to>
                    <xdr:col>38</xdr:col>
                    <xdr:colOff>7620</xdr:colOff>
                    <xdr:row>74</xdr:row>
                    <xdr:rowOff>22860</xdr:rowOff>
                  </to>
                </anchor>
              </controlPr>
            </control>
          </mc:Choice>
        </mc:AlternateContent>
        <mc:AlternateContent xmlns:mc="http://schemas.openxmlformats.org/markup-compatibility/2006">
          <mc:Choice Requires="x14">
            <control shapeId="6187" r:id="rId11" name="Group Box 43">
              <controlPr defaultSize="0" autoFill="0" autoPict="0">
                <anchor moveWithCells="1">
                  <from>
                    <xdr:col>12</xdr:col>
                    <xdr:colOff>45720</xdr:colOff>
                    <xdr:row>73</xdr:row>
                    <xdr:rowOff>0</xdr:rowOff>
                  </from>
                  <to>
                    <xdr:col>31</xdr:col>
                    <xdr:colOff>137160</xdr:colOff>
                    <xdr:row>75</xdr:row>
                    <xdr:rowOff>106680</xdr:rowOff>
                  </to>
                </anchor>
              </controlPr>
            </control>
          </mc:Choice>
        </mc:AlternateContent>
        <mc:AlternateContent xmlns:mc="http://schemas.openxmlformats.org/markup-compatibility/2006">
          <mc:Choice Requires="x14">
            <control shapeId="6188" r:id="rId12" name="Group Box 44">
              <controlPr defaultSize="0" autoFill="0" autoPict="0">
                <anchor moveWithCells="1">
                  <from>
                    <xdr:col>11</xdr:col>
                    <xdr:colOff>60960</xdr:colOff>
                    <xdr:row>73</xdr:row>
                    <xdr:rowOff>0</xdr:rowOff>
                  </from>
                  <to>
                    <xdr:col>38</xdr:col>
                    <xdr:colOff>99060</xdr:colOff>
                    <xdr:row>74</xdr:row>
                    <xdr:rowOff>106680</xdr:rowOff>
                  </to>
                </anchor>
              </controlPr>
            </control>
          </mc:Choice>
        </mc:AlternateContent>
        <mc:AlternateContent xmlns:mc="http://schemas.openxmlformats.org/markup-compatibility/2006">
          <mc:Choice Requires="x14">
            <control shapeId="6189" r:id="rId13" name="Group Box 45">
              <controlPr defaultSize="0" autoFill="0" autoPict="0">
                <anchor moveWithCells="1">
                  <from>
                    <xdr:col>32</xdr:col>
                    <xdr:colOff>7620</xdr:colOff>
                    <xdr:row>73</xdr:row>
                    <xdr:rowOff>0</xdr:rowOff>
                  </from>
                  <to>
                    <xdr:col>38</xdr:col>
                    <xdr:colOff>7620</xdr:colOff>
                    <xdr:row>74</xdr:row>
                    <xdr:rowOff>137160</xdr:rowOff>
                  </to>
                </anchor>
              </controlPr>
            </control>
          </mc:Choice>
        </mc:AlternateContent>
        <mc:AlternateContent xmlns:mc="http://schemas.openxmlformats.org/markup-compatibility/2006">
          <mc:Choice Requires="x14">
            <control shapeId="6233" r:id="rId14" name="Option Button 89">
              <controlPr defaultSize="0" autoFill="0" autoLine="0" autoPict="0">
                <anchor moveWithCells="1">
                  <from>
                    <xdr:col>15</xdr:col>
                    <xdr:colOff>160020</xdr:colOff>
                    <xdr:row>43</xdr:row>
                    <xdr:rowOff>38100</xdr:rowOff>
                  </from>
                  <to>
                    <xdr:col>17</xdr:col>
                    <xdr:colOff>22860</xdr:colOff>
                    <xdr:row>44</xdr:row>
                    <xdr:rowOff>91440</xdr:rowOff>
                  </to>
                </anchor>
              </controlPr>
            </control>
          </mc:Choice>
        </mc:AlternateContent>
        <mc:AlternateContent xmlns:mc="http://schemas.openxmlformats.org/markup-compatibility/2006">
          <mc:Choice Requires="x14">
            <control shapeId="6239" r:id="rId15" name="Group Box 95">
              <controlPr defaultSize="0" autoFill="0" autoPict="0">
                <anchor moveWithCells="1">
                  <from>
                    <xdr:col>15</xdr:col>
                    <xdr:colOff>144780</xdr:colOff>
                    <xdr:row>42</xdr:row>
                    <xdr:rowOff>114300</xdr:rowOff>
                  </from>
                  <to>
                    <xdr:col>26</xdr:col>
                    <xdr:colOff>160020</xdr:colOff>
                    <xdr:row>44</xdr:row>
                    <xdr:rowOff>106680</xdr:rowOff>
                  </to>
                </anchor>
              </controlPr>
            </control>
          </mc:Choice>
        </mc:AlternateContent>
        <mc:AlternateContent xmlns:mc="http://schemas.openxmlformats.org/markup-compatibility/2006">
          <mc:Choice Requires="x14">
            <control shapeId="6240" r:id="rId16" name="Option Button 96">
              <controlPr defaultSize="0" autoFill="0" autoLine="0" autoPict="0">
                <anchor moveWithCells="1">
                  <from>
                    <xdr:col>23</xdr:col>
                    <xdr:colOff>106680</xdr:colOff>
                    <xdr:row>43</xdr:row>
                    <xdr:rowOff>30480</xdr:rowOff>
                  </from>
                  <to>
                    <xdr:col>24</xdr:col>
                    <xdr:colOff>137160</xdr:colOff>
                    <xdr:row>44</xdr:row>
                    <xdr:rowOff>83820</xdr:rowOff>
                  </to>
                </anchor>
              </controlPr>
            </control>
          </mc:Choice>
        </mc:AlternateContent>
        <mc:AlternateContent xmlns:mc="http://schemas.openxmlformats.org/markup-compatibility/2006">
          <mc:Choice Requires="x14">
            <control shapeId="6241" r:id="rId17" name="Option Button 97">
              <controlPr defaultSize="0" autoFill="0" autoLine="0" autoPict="0">
                <anchor moveWithCells="1">
                  <from>
                    <xdr:col>15</xdr:col>
                    <xdr:colOff>99060</xdr:colOff>
                    <xdr:row>65</xdr:row>
                    <xdr:rowOff>53340</xdr:rowOff>
                  </from>
                  <to>
                    <xdr:col>16</xdr:col>
                    <xdr:colOff>129540</xdr:colOff>
                    <xdr:row>66</xdr:row>
                    <xdr:rowOff>91440</xdr:rowOff>
                  </to>
                </anchor>
              </controlPr>
            </control>
          </mc:Choice>
        </mc:AlternateContent>
        <mc:AlternateContent xmlns:mc="http://schemas.openxmlformats.org/markup-compatibility/2006">
          <mc:Choice Requires="x14">
            <control shapeId="6243" r:id="rId18" name="Option Button 99">
              <controlPr defaultSize="0" autoFill="0" autoLine="0" autoPict="0">
                <anchor moveWithCells="1">
                  <from>
                    <xdr:col>23</xdr:col>
                    <xdr:colOff>99060</xdr:colOff>
                    <xdr:row>65</xdr:row>
                    <xdr:rowOff>53340</xdr:rowOff>
                  </from>
                  <to>
                    <xdr:col>24</xdr:col>
                    <xdr:colOff>129540</xdr:colOff>
                    <xdr:row>66</xdr:row>
                    <xdr:rowOff>91440</xdr:rowOff>
                  </to>
                </anchor>
              </controlPr>
            </control>
          </mc:Choice>
        </mc:AlternateContent>
        <mc:AlternateContent xmlns:mc="http://schemas.openxmlformats.org/markup-compatibility/2006">
          <mc:Choice Requires="x14">
            <control shapeId="6244" r:id="rId19" name="Group Box 100">
              <controlPr defaultSize="0" autoFill="0" autoPict="0">
                <anchor moveWithCells="1">
                  <from>
                    <xdr:col>15</xdr:col>
                    <xdr:colOff>30480</xdr:colOff>
                    <xdr:row>65</xdr:row>
                    <xdr:rowOff>45720</xdr:rowOff>
                  </from>
                  <to>
                    <xdr:col>25</xdr:col>
                    <xdr:colOff>121920</xdr:colOff>
                    <xdr:row>66</xdr:row>
                    <xdr:rowOff>106680</xdr:rowOff>
                  </to>
                </anchor>
              </controlPr>
            </control>
          </mc:Choice>
        </mc:AlternateContent>
        <mc:AlternateContent xmlns:mc="http://schemas.openxmlformats.org/markup-compatibility/2006">
          <mc:Choice Requires="x14">
            <control shapeId="6247" r:id="rId20" name="Group Box 103">
              <controlPr defaultSize="0" autoFill="0" autoPict="0">
                <anchor moveWithCells="1">
                  <from>
                    <xdr:col>15</xdr:col>
                    <xdr:colOff>30480</xdr:colOff>
                    <xdr:row>67</xdr:row>
                    <xdr:rowOff>30480</xdr:rowOff>
                  </from>
                  <to>
                    <xdr:col>26</xdr:col>
                    <xdr:colOff>38100</xdr:colOff>
                    <xdr:row>68</xdr:row>
                    <xdr:rowOff>83820</xdr:rowOff>
                  </to>
                </anchor>
              </controlPr>
            </control>
          </mc:Choice>
        </mc:AlternateContent>
        <mc:AlternateContent xmlns:mc="http://schemas.openxmlformats.org/markup-compatibility/2006">
          <mc:Choice Requires="x14">
            <control shapeId="6248" r:id="rId21" name="Option Button 104">
              <controlPr defaultSize="0" autoFill="0" autoLine="0" autoPict="0">
                <anchor moveWithCells="1">
                  <from>
                    <xdr:col>11</xdr:col>
                    <xdr:colOff>114300</xdr:colOff>
                    <xdr:row>63</xdr:row>
                    <xdr:rowOff>53340</xdr:rowOff>
                  </from>
                  <to>
                    <xdr:col>12</xdr:col>
                    <xdr:colOff>121920</xdr:colOff>
                    <xdr:row>64</xdr:row>
                    <xdr:rowOff>83820</xdr:rowOff>
                  </to>
                </anchor>
              </controlPr>
            </control>
          </mc:Choice>
        </mc:AlternateContent>
        <mc:AlternateContent xmlns:mc="http://schemas.openxmlformats.org/markup-compatibility/2006">
          <mc:Choice Requires="x14">
            <control shapeId="6249" r:id="rId22" name="Option Button 105">
              <controlPr defaultSize="0" autoFill="0" autoLine="0" autoPict="0">
                <anchor moveWithCells="1">
                  <from>
                    <xdr:col>21</xdr:col>
                    <xdr:colOff>22860</xdr:colOff>
                    <xdr:row>63</xdr:row>
                    <xdr:rowOff>45720</xdr:rowOff>
                  </from>
                  <to>
                    <xdr:col>22</xdr:col>
                    <xdr:colOff>0</xdr:colOff>
                    <xdr:row>64</xdr:row>
                    <xdr:rowOff>76200</xdr:rowOff>
                  </to>
                </anchor>
              </controlPr>
            </control>
          </mc:Choice>
        </mc:AlternateContent>
        <mc:AlternateContent xmlns:mc="http://schemas.openxmlformats.org/markup-compatibility/2006">
          <mc:Choice Requires="x14">
            <control shapeId="6250" r:id="rId23" name="Group Box 106">
              <controlPr defaultSize="0" autoFill="0" autoPict="0">
                <anchor moveWithCells="1">
                  <from>
                    <xdr:col>11</xdr:col>
                    <xdr:colOff>91440</xdr:colOff>
                    <xdr:row>63</xdr:row>
                    <xdr:rowOff>38100</xdr:rowOff>
                  </from>
                  <to>
                    <xdr:col>22</xdr:col>
                    <xdr:colOff>129540</xdr:colOff>
                    <xdr:row>64</xdr:row>
                    <xdr:rowOff>91440</xdr:rowOff>
                  </to>
                </anchor>
              </controlPr>
            </control>
          </mc:Choice>
        </mc:AlternateContent>
        <mc:AlternateContent xmlns:mc="http://schemas.openxmlformats.org/markup-compatibility/2006">
          <mc:Choice Requires="x14">
            <control shapeId="6251" r:id="rId24" name="Option Button 107">
              <controlPr defaultSize="0" autoFill="0" autoLine="0" autoPict="0">
                <anchor moveWithCells="1">
                  <from>
                    <xdr:col>15</xdr:col>
                    <xdr:colOff>99060</xdr:colOff>
                    <xdr:row>67</xdr:row>
                    <xdr:rowOff>60960</xdr:rowOff>
                  </from>
                  <to>
                    <xdr:col>17</xdr:col>
                    <xdr:colOff>137160</xdr:colOff>
                    <xdr:row>68</xdr:row>
                    <xdr:rowOff>76200</xdr:rowOff>
                  </to>
                </anchor>
              </controlPr>
            </control>
          </mc:Choice>
        </mc:AlternateContent>
        <mc:AlternateContent xmlns:mc="http://schemas.openxmlformats.org/markup-compatibility/2006">
          <mc:Choice Requires="x14">
            <control shapeId="6252" r:id="rId25" name="Option Button 108">
              <controlPr defaultSize="0" autoFill="0" autoLine="0" autoPict="0">
                <anchor moveWithCells="1">
                  <from>
                    <xdr:col>23</xdr:col>
                    <xdr:colOff>99060</xdr:colOff>
                    <xdr:row>67</xdr:row>
                    <xdr:rowOff>60960</xdr:rowOff>
                  </from>
                  <to>
                    <xdr:col>25</xdr:col>
                    <xdr:colOff>137160</xdr:colOff>
                    <xdr:row>68</xdr:row>
                    <xdr:rowOff>76200</xdr:rowOff>
                  </to>
                </anchor>
              </controlPr>
            </control>
          </mc:Choice>
        </mc:AlternateContent>
        <mc:AlternateContent xmlns:mc="http://schemas.openxmlformats.org/markup-compatibility/2006">
          <mc:Choice Requires="x14">
            <control shapeId="6253" r:id="rId26" name="Check Box 109">
              <controlPr defaultSize="0" autoFill="0" autoLine="0" autoPict="0">
                <anchor moveWithCells="1">
                  <from>
                    <xdr:col>16</xdr:col>
                    <xdr:colOff>0</xdr:colOff>
                    <xdr:row>45</xdr:row>
                    <xdr:rowOff>45720</xdr:rowOff>
                  </from>
                  <to>
                    <xdr:col>17</xdr:col>
                    <xdr:colOff>53340</xdr:colOff>
                    <xdr:row>46</xdr:row>
                    <xdr:rowOff>68580</xdr:rowOff>
                  </to>
                </anchor>
              </controlPr>
            </control>
          </mc:Choice>
        </mc:AlternateContent>
        <mc:AlternateContent xmlns:mc="http://schemas.openxmlformats.org/markup-compatibility/2006">
          <mc:Choice Requires="x14">
            <control shapeId="6254" r:id="rId27" name="Check Box 110">
              <controlPr defaultSize="0" autoFill="0" autoLine="0" autoPict="0">
                <anchor moveWithCells="1">
                  <from>
                    <xdr:col>23</xdr:col>
                    <xdr:colOff>99060</xdr:colOff>
                    <xdr:row>45</xdr:row>
                    <xdr:rowOff>53340</xdr:rowOff>
                  </from>
                  <to>
                    <xdr:col>24</xdr:col>
                    <xdr:colOff>121920</xdr:colOff>
                    <xdr:row>46</xdr:row>
                    <xdr:rowOff>83820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79C1DE0C-E333-439F-A403-E13E0CAB2DE5}">
            <xm:f>データ取込!$G$6=""</xm:f>
            <x14:dxf>
              <fill>
                <patternFill>
                  <bgColor theme="7" tint="0.79998168889431442"/>
                </patternFill>
              </fill>
            </x14:dxf>
          </x14:cfRule>
          <xm:sqref>L64:W65</xm:sqref>
        </x14:conditionalFormatting>
        <x14:conditionalFormatting xmlns:xm="http://schemas.microsoft.com/office/excel/2006/main">
          <x14:cfRule type="expression" priority="16" id="{A053E4F7-D445-4F92-B68F-9E5825CFC34C}">
            <xm:f>データ取込!$G$3=""</xm:f>
            <x14:dxf>
              <fill>
                <patternFill>
                  <bgColor theme="7" tint="0.79998168889431442"/>
                </patternFill>
              </fill>
            </x14:dxf>
          </x14:cfRule>
          <xm:sqref>L44:AM45</xm:sqref>
        </x14:conditionalFormatting>
        <x14:conditionalFormatting xmlns:xm="http://schemas.microsoft.com/office/excel/2006/main">
          <x14:cfRule type="expression" priority="3" id="{31DD2005-7132-4B2B-98A4-912999271D39}">
            <xm:f>AND(データ取込!$G$7=FALSE,データ取込!$H$7=FALSE)</xm:f>
            <x14:dxf>
              <fill>
                <patternFill patternType="solid">
                  <bgColor theme="7" tint="0.79998168889431442"/>
                </patternFill>
              </fill>
            </x14:dxf>
          </x14:cfRule>
          <xm:sqref>L46:AM47</xm:sqref>
        </x14:conditionalFormatting>
        <x14:conditionalFormatting xmlns:xm="http://schemas.microsoft.com/office/excel/2006/main">
          <x14:cfRule type="expression" priority="15" id="{49DFE5E0-3FEF-4137-83EA-BD84F6C36ABC}">
            <xm:f>データ取込!$G$4=""</xm:f>
            <x14:dxf>
              <fill>
                <patternFill>
                  <bgColor theme="7" tint="0.79998168889431442"/>
                </patternFill>
              </fill>
            </x14:dxf>
          </x14:cfRule>
          <xm:sqref>L66:AM67</xm:sqref>
        </x14:conditionalFormatting>
        <x14:conditionalFormatting xmlns:xm="http://schemas.microsoft.com/office/excel/2006/main">
          <x14:cfRule type="expression" priority="14" id="{EABB1E5C-5501-4A1F-9D19-ADA55F14A0FC}">
            <xm:f>データ取込!$G$5=""</xm:f>
            <x14:dxf>
              <fill>
                <patternFill>
                  <bgColor theme="7" tint="0.79998168889431442"/>
                </patternFill>
              </fill>
            </x14:dxf>
          </x14:cfRule>
          <xm:sqref>L68:AM69</xm:sqref>
        </x14:conditionalFormatting>
        <x14:conditionalFormatting xmlns:xm="http://schemas.microsoft.com/office/excel/2006/main">
          <x14:cfRule type="expression" priority="11" id="{D25023A1-0C40-45F5-91DC-2770FD216A59}">
            <xm:f>データ取込!$G$6=1</xm:f>
            <x14:dxf>
              <fill>
                <patternFill>
                  <bgColor theme="7" tint="0.79998168889431442"/>
                </patternFill>
              </fill>
            </x14:dxf>
          </x14:cfRule>
          <xm:sqref>O64:P65 R64:R65 T64:T65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7"/>
  <sheetViews>
    <sheetView showGridLines="0" workbookViewId="0">
      <selection activeCell="I40" sqref="I40"/>
    </sheetView>
  </sheetViews>
  <sheetFormatPr defaultColWidth="9.28515625" defaultRowHeight="13.2"/>
  <cols>
    <col min="1" max="1" width="9.28515625" style="22"/>
    <col min="2" max="2" width="16" style="22" bestFit="1" customWidth="1"/>
    <col min="3" max="3" width="19.42578125" style="22" customWidth="1"/>
    <col min="4" max="5" width="11.42578125" style="22" bestFit="1" customWidth="1"/>
    <col min="6" max="7" width="10" style="22" bestFit="1" customWidth="1"/>
    <col min="8" max="9" width="11.42578125" style="22" bestFit="1" customWidth="1"/>
    <col min="10" max="10" width="10" style="22" bestFit="1" customWidth="1"/>
    <col min="11" max="11" width="7.28515625" style="22" bestFit="1" customWidth="1"/>
    <col min="12" max="12" width="6" style="22" bestFit="1" customWidth="1"/>
    <col min="13" max="13" width="10" style="22" bestFit="1" customWidth="1"/>
    <col min="14" max="17" width="16" style="22" bestFit="1" customWidth="1"/>
    <col min="18" max="19" width="16" style="22" customWidth="1"/>
    <col min="20" max="20" width="19.140625" style="22" bestFit="1" customWidth="1"/>
    <col min="21" max="21" width="19.140625" style="22" customWidth="1"/>
    <col min="22" max="22" width="13" style="22" bestFit="1" customWidth="1"/>
    <col min="23" max="26" width="12.42578125" style="22" customWidth="1"/>
    <col min="27" max="27" width="13" style="22" bestFit="1" customWidth="1"/>
    <col min="28" max="31" width="12.42578125" style="22" customWidth="1"/>
    <col min="32" max="32" width="13" style="22" bestFit="1" customWidth="1"/>
    <col min="33" max="34" width="12.42578125" style="22" customWidth="1"/>
    <col min="35" max="35" width="18.140625" style="22" customWidth="1"/>
    <col min="36" max="16384" width="9.28515625" style="22"/>
  </cols>
  <sheetData>
    <row r="1" spans="1:8">
      <c r="A1" s="22" t="s">
        <v>36</v>
      </c>
    </row>
    <row r="2" spans="1:8">
      <c r="B2" s="23" t="s">
        <v>37</v>
      </c>
      <c r="C2" s="23"/>
      <c r="D2" s="23" t="b">
        <v>0</v>
      </c>
    </row>
    <row r="3" spans="1:8">
      <c r="B3" s="24" t="s">
        <v>38</v>
      </c>
      <c r="C3" s="23" t="s">
        <v>39</v>
      </c>
      <c r="D3" s="23">
        <v>0</v>
      </c>
      <c r="F3" s="22" t="s">
        <v>121</v>
      </c>
    </row>
    <row r="4" spans="1:8">
      <c r="B4" s="25"/>
      <c r="C4" s="23" t="s">
        <v>40</v>
      </c>
      <c r="D4" s="23">
        <v>0</v>
      </c>
      <c r="F4" s="22" t="s">
        <v>122</v>
      </c>
    </row>
    <row r="5" spans="1:8">
      <c r="B5" s="29" t="s">
        <v>47</v>
      </c>
      <c r="C5" s="23" t="s">
        <v>63</v>
      </c>
      <c r="D5" s="23" t="b">
        <v>0</v>
      </c>
      <c r="F5" s="22" t="s">
        <v>123</v>
      </c>
    </row>
    <row r="6" spans="1:8">
      <c r="B6" s="29"/>
      <c r="C6" s="23" t="s">
        <v>20</v>
      </c>
      <c r="D6" s="23" t="b">
        <v>0</v>
      </c>
      <c r="F6" s="22" t="s">
        <v>125</v>
      </c>
    </row>
    <row r="7" spans="1:8">
      <c r="B7" s="29"/>
      <c r="C7" s="23" t="s">
        <v>21</v>
      </c>
      <c r="D7" s="23" t="b">
        <v>1</v>
      </c>
      <c r="F7" s="22" t="s">
        <v>130</v>
      </c>
      <c r="G7" s="22" t="b">
        <v>0</v>
      </c>
      <c r="H7" s="22" t="b">
        <v>0</v>
      </c>
    </row>
    <row r="8" spans="1:8">
      <c r="B8" s="29"/>
      <c r="C8" s="23" t="s">
        <v>22</v>
      </c>
      <c r="D8" s="23" t="b">
        <v>0</v>
      </c>
    </row>
    <row r="9" spans="1:8">
      <c r="B9" s="29"/>
      <c r="C9" s="23" t="s">
        <v>23</v>
      </c>
      <c r="D9" s="23" t="b">
        <v>0</v>
      </c>
    </row>
    <row r="10" spans="1:8">
      <c r="B10" s="29"/>
      <c r="C10" s="23" t="s">
        <v>24</v>
      </c>
      <c r="D10" s="23" t="b">
        <v>0</v>
      </c>
    </row>
    <row r="11" spans="1:8">
      <c r="B11" s="29"/>
      <c r="C11" s="23" t="s">
        <v>25</v>
      </c>
      <c r="D11" s="23" t="b">
        <v>0</v>
      </c>
    </row>
    <row r="12" spans="1:8">
      <c r="B12" s="29"/>
      <c r="C12" s="23" t="s">
        <v>26</v>
      </c>
      <c r="D12" s="23" t="b">
        <v>0</v>
      </c>
    </row>
    <row r="13" spans="1:8">
      <c r="B13" s="29"/>
      <c r="C13" s="23" t="s">
        <v>27</v>
      </c>
      <c r="D13" s="23" t="b">
        <v>0</v>
      </c>
    </row>
    <row r="14" spans="1:8">
      <c r="B14" s="29"/>
      <c r="C14" s="23" t="s">
        <v>28</v>
      </c>
      <c r="D14" s="23" t="b">
        <v>0</v>
      </c>
    </row>
    <row r="15" spans="1:8">
      <c r="B15" s="29"/>
      <c r="C15" s="23" t="s">
        <v>29</v>
      </c>
      <c r="D15" s="23" t="b">
        <v>0</v>
      </c>
    </row>
    <row r="16" spans="1:8">
      <c r="B16" s="29"/>
      <c r="C16" s="23" t="s">
        <v>30</v>
      </c>
      <c r="D16" s="23" t="b">
        <v>1</v>
      </c>
    </row>
    <row r="17" spans="1:35">
      <c r="B17" s="29"/>
      <c r="C17" s="23" t="s">
        <v>41</v>
      </c>
      <c r="D17" s="23" t="b">
        <v>1</v>
      </c>
    </row>
    <row r="18" spans="1:35">
      <c r="B18" s="23" t="s">
        <v>41</v>
      </c>
      <c r="C18" s="23" t="s">
        <v>42</v>
      </c>
      <c r="D18" s="23">
        <v>0</v>
      </c>
    </row>
    <row r="20" spans="1:35">
      <c r="A20" s="22" t="s">
        <v>43</v>
      </c>
    </row>
    <row r="21" spans="1:35">
      <c r="B21" s="26" t="s">
        <v>44</v>
      </c>
      <c r="C21" s="26" t="s">
        <v>44</v>
      </c>
      <c r="D21" s="30" t="s">
        <v>64</v>
      </c>
    </row>
    <row r="22" spans="1:35">
      <c r="B22" s="23" t="e">
        <f>IF(OR(C22="未記入あり",D22="未記入あり"),"未記入あり","")</f>
        <v>#REF!</v>
      </c>
      <c r="C22" s="23" t="str">
        <f>IF(OR(B27="",C27="",D27="",E27="",F27="",G27="",H27="",I27="",J27="",K27="",L27="",M27="",N27="",O27="",P27="",Q27="",R27="",S27="",T27="",U27="",AI27=""),"未記入あり","")</f>
        <v>未記入あり</v>
      </c>
      <c r="D22" s="23" t="e">
        <f>IF(AND(V27="",W27="",X27="",Y27="",Z27="",AA27="",AB27="",AC27="",AD27="",AE27="",AF27="",AG27="",AH27=""),"未記入あり","")</f>
        <v>#REF!</v>
      </c>
    </row>
    <row r="24" spans="1:35">
      <c r="B24" s="358" t="s">
        <v>45</v>
      </c>
      <c r="C24" s="358"/>
      <c r="D24" s="358"/>
      <c r="E24" s="358"/>
      <c r="F24" s="358"/>
      <c r="G24" s="358"/>
      <c r="H24" s="358"/>
      <c r="I24" s="358"/>
      <c r="J24" s="358"/>
      <c r="K24" s="358"/>
      <c r="L24" s="358"/>
      <c r="M24" s="358"/>
      <c r="N24" s="351" t="s">
        <v>46</v>
      </c>
      <c r="O24" s="352"/>
      <c r="P24" s="352"/>
      <c r="Q24" s="352"/>
      <c r="R24" s="352"/>
      <c r="S24" s="352"/>
      <c r="T24" s="352"/>
      <c r="U24" s="353"/>
      <c r="V24" s="351" t="s">
        <v>47</v>
      </c>
      <c r="W24" s="352"/>
      <c r="X24" s="352"/>
      <c r="Y24" s="352"/>
      <c r="Z24" s="352"/>
      <c r="AA24" s="352"/>
      <c r="AB24" s="352"/>
      <c r="AC24" s="352"/>
      <c r="AD24" s="352"/>
      <c r="AE24" s="352"/>
      <c r="AF24" s="352"/>
      <c r="AG24" s="352"/>
      <c r="AH24" s="353"/>
      <c r="AI24" s="357" t="s">
        <v>72</v>
      </c>
    </row>
    <row r="25" spans="1:35">
      <c r="B25" s="358" t="s">
        <v>48</v>
      </c>
      <c r="C25" s="358"/>
      <c r="D25" s="358"/>
      <c r="E25" s="358"/>
      <c r="F25" s="358"/>
      <c r="G25" s="358" t="s">
        <v>49</v>
      </c>
      <c r="H25" s="358"/>
      <c r="I25" s="358"/>
      <c r="J25" s="358"/>
      <c r="K25" s="358"/>
      <c r="L25" s="358"/>
      <c r="M25" s="358"/>
      <c r="N25" s="354"/>
      <c r="O25" s="355"/>
      <c r="P25" s="355"/>
      <c r="Q25" s="355"/>
      <c r="R25" s="355"/>
      <c r="S25" s="355"/>
      <c r="T25" s="355"/>
      <c r="U25" s="356"/>
      <c r="V25" s="354"/>
      <c r="W25" s="355"/>
      <c r="X25" s="355"/>
      <c r="Y25" s="355"/>
      <c r="Z25" s="355"/>
      <c r="AA25" s="355"/>
      <c r="AB25" s="355"/>
      <c r="AC25" s="355"/>
      <c r="AD25" s="355"/>
      <c r="AE25" s="355"/>
      <c r="AF25" s="355"/>
      <c r="AG25" s="355"/>
      <c r="AH25" s="356"/>
      <c r="AI25" s="358"/>
    </row>
    <row r="26" spans="1:35" s="27" customFormat="1">
      <c r="B26" s="26" t="s">
        <v>33</v>
      </c>
      <c r="C26" s="26" t="s">
        <v>50</v>
      </c>
      <c r="D26" s="26" t="s">
        <v>51</v>
      </c>
      <c r="E26" s="26" t="s">
        <v>52</v>
      </c>
      <c r="F26" s="26" t="s">
        <v>32</v>
      </c>
      <c r="G26" s="26" t="s">
        <v>50</v>
      </c>
      <c r="H26" s="26" t="s">
        <v>51</v>
      </c>
      <c r="I26" s="26" t="s">
        <v>52</v>
      </c>
      <c r="J26" s="26" t="s">
        <v>32</v>
      </c>
      <c r="K26" s="26" t="s">
        <v>53</v>
      </c>
      <c r="L26" s="26" t="s">
        <v>54</v>
      </c>
      <c r="M26" s="26" t="s">
        <v>55</v>
      </c>
      <c r="N26" s="26" t="s">
        <v>56</v>
      </c>
      <c r="O26" s="26" t="s">
        <v>57</v>
      </c>
      <c r="P26" s="26" t="s">
        <v>58</v>
      </c>
      <c r="Q26" s="26" t="s">
        <v>59</v>
      </c>
      <c r="R26" s="26" t="s">
        <v>60</v>
      </c>
      <c r="S26" s="26" t="s">
        <v>61</v>
      </c>
      <c r="T26" s="26" t="s">
        <v>62</v>
      </c>
      <c r="U26" s="26" t="s">
        <v>40</v>
      </c>
      <c r="V26" s="23" t="s">
        <v>63</v>
      </c>
      <c r="W26" s="23" t="s">
        <v>20</v>
      </c>
      <c r="X26" s="23" t="s">
        <v>21</v>
      </c>
      <c r="Y26" s="23" t="s">
        <v>22</v>
      </c>
      <c r="Z26" s="23" t="s">
        <v>23</v>
      </c>
      <c r="AA26" s="23" t="s">
        <v>24</v>
      </c>
      <c r="AB26" s="23" t="s">
        <v>25</v>
      </c>
      <c r="AC26" s="23" t="s">
        <v>26</v>
      </c>
      <c r="AD26" s="23" t="s">
        <v>27</v>
      </c>
      <c r="AE26" s="23" t="s">
        <v>28</v>
      </c>
      <c r="AF26" s="23" t="s">
        <v>29</v>
      </c>
      <c r="AG26" s="23" t="s">
        <v>30</v>
      </c>
      <c r="AH26" s="23" t="s">
        <v>41</v>
      </c>
      <c r="AI26" s="38" t="s">
        <v>71</v>
      </c>
    </row>
    <row r="27" spans="1:35" s="27" customFormat="1">
      <c r="B27" s="26" t="str">
        <f>IF(品質性能試験申込書!L14=0,"",品質性能試験申込書!L14)</f>
        <v/>
      </c>
      <c r="C27" s="26" t="str">
        <f>IF(品質性能試験申込書!L15=0,"",品質性能試験申込書!L15)</f>
        <v/>
      </c>
      <c r="D27" s="26" t="str">
        <f>IF(品質性能試験申込書!M18=0,"",品質性能試験申込書!M18)</f>
        <v/>
      </c>
      <c r="E27" s="26" t="str">
        <f>IF(品質性能試験申込書!P18=0,"",品質性能試験申込書!P18)</f>
        <v/>
      </c>
      <c r="F27" s="26" t="str">
        <f>IF(品質性能試験申込書!L19=0,"",品質性能試験申込書!L19)</f>
        <v/>
      </c>
      <c r="G27" s="26" t="str">
        <f>IF(品質性能試験申込書!L22=0,"",品質性能試験申込書!L22)</f>
        <v/>
      </c>
      <c r="H27" s="26" t="str">
        <f>IF(品質性能試験申込書!M25=0,"",品質性能試験申込書!M25)</f>
        <v/>
      </c>
      <c r="I27" s="26" t="str">
        <f>IF(品質性能試験申込書!P25=0,"",品質性能試験申込書!P25)</f>
        <v/>
      </c>
      <c r="J27" s="26" t="str">
        <f>IF(品質性能試験申込書!L26=0,"",品質性能試験申込書!L26)</f>
        <v/>
      </c>
      <c r="K27" s="26" t="str">
        <f>IF(品質性能試験申込書!AB28=0,"",品質性能試験申込書!AB28)</f>
        <v/>
      </c>
      <c r="L27" s="26" t="str">
        <f>IF(品質性能試験申込書!L31=0,"",品質性能試験申込書!L31)</f>
        <v/>
      </c>
      <c r="M27" s="26" t="str">
        <f>IF(品質性能試験申込書!AB31=0,"",品質性能試験申込書!AB31)</f>
        <v/>
      </c>
      <c r="N27" s="26" t="str">
        <f>IF(D3=1," JNLA試験","品質性能試験")</f>
        <v>品質性能試験</v>
      </c>
      <c r="O27" s="26" t="str">
        <f>IF(品質性能試験申込書!AB34=0,"",品質性能試験申込書!AB34)</f>
        <v/>
      </c>
      <c r="P27" s="26" t="str">
        <f>IF(品質性能試験申込書!J36=0,"",品質性能試験申込書!J36)</f>
        <v/>
      </c>
      <c r="Q27" s="26" t="str">
        <f>IF(品質性能試験申込書!AA36=0,"",品質性能試験申込書!AA36)</f>
        <v/>
      </c>
      <c r="R27" s="26" t="str">
        <f>IF(品質性能試験申込書!J38=0,"",品質性能試験申込書!J38)</f>
        <v/>
      </c>
      <c r="S27" s="26" t="str">
        <f>IF(品質性能試験申込書!J50=0,"",品質性能試験申込書!J50)</f>
        <v/>
      </c>
      <c r="T27" s="28" t="str">
        <f>IF(品質性能試験申込書!J66=0,"",品質性能試験申込書!J66)</f>
        <v/>
      </c>
      <c r="U27" s="26" t="str">
        <f>IF(D4=1,"要",IF(D4=2,"不要",""))</f>
        <v/>
      </c>
      <c r="V27" s="26" t="str">
        <f>IF(D5=TRUE,"ふるい分け（JIS A 1102）","")</f>
        <v/>
      </c>
      <c r="W27" s="26" t="str">
        <f>IF(D6=TRUE,"密度及び吸水率（JIS A 1109 ,1110 ,1134 ,1135 ）","")</f>
        <v/>
      </c>
      <c r="X27" s="26" t="str">
        <f>IF(D7=TRUE,"微粒分量（JIS A 1103）","")</f>
        <v>微粒分量（JIS A 1103）</v>
      </c>
      <c r="Y27" s="26" t="str">
        <f>IF(D8=TRUE,"すりへり減量（JIS A 1121）","")</f>
        <v/>
      </c>
      <c r="Z27" s="26" t="str">
        <f>IF(D9=TRUE,"粘土塊量（JIS A 1137）","")</f>
        <v/>
      </c>
      <c r="AA27" s="26" t="str">
        <f>IF(D10=TRUE,"単位容積質量（JIS A 1104）","")</f>
        <v/>
      </c>
      <c r="AB27" s="26" t="str">
        <f>IF(D11=TRUE,"安定性（JIS A 1122）","")</f>
        <v/>
      </c>
      <c r="AC27" s="26" t="str">
        <f>IF(D12=TRUE,"塩化物量〔JIS A 1144の4d）〕","")</f>
        <v/>
      </c>
      <c r="AD27" s="26" t="str">
        <f>IF(D13=TRUE,"有機不純物（JIS A 1105）","")</f>
        <v/>
      </c>
      <c r="AE27" s="26" t="str">
        <f>IF(D14=TRUE,"粒形判定実積率（JIS A 5005の6.6）","")</f>
        <v/>
      </c>
      <c r="AF27" s="26" t="str">
        <f>IF(D15=TRUE,"化学法（JIS A 1145）","")</f>
        <v/>
      </c>
      <c r="AG27" s="26" t="str">
        <f>IF(D16=TRUE,"モルタルバー法（JIS A 1146）","")</f>
        <v>モルタルバー法（JIS A 1146）</v>
      </c>
      <c r="AH27" s="26" t="e">
        <f>IF(D17=TRUE,IF(品質性能試験申込書!#REF!=0,"",品質性能試験申込書!#REF!),"")</f>
        <v>#REF!</v>
      </c>
      <c r="AI27" s="23" t="str">
        <f>IF(D3=0,"",IF(D3=1,IF(品質性能試験申込書!#REF!&lt;&gt;"","入力済",""),"不要"))</f>
        <v/>
      </c>
    </row>
  </sheetData>
  <mergeCells count="6">
    <mergeCell ref="N24:U25"/>
    <mergeCell ref="AI24:AI25"/>
    <mergeCell ref="V24:AH25"/>
    <mergeCell ref="B24:M24"/>
    <mergeCell ref="B25:F25"/>
    <mergeCell ref="G25:M25"/>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5BE7-C984-4F30-917C-6DD05C7F85E1}">
  <dimension ref="B2:AN82"/>
  <sheetViews>
    <sheetView showGridLines="0" zoomScaleNormal="100" zoomScaleSheetLayoutView="100" workbookViewId="0">
      <selection activeCell="X13" sqref="X13"/>
    </sheetView>
  </sheetViews>
  <sheetFormatPr defaultRowHeight="12" customHeight="1"/>
  <cols>
    <col min="1" max="2" width="4.140625" style="12" customWidth="1"/>
    <col min="3" max="4" width="2.85546875" style="12" customWidth="1"/>
    <col min="5" max="11" width="3.28515625" style="12" customWidth="1"/>
    <col min="12" max="19" width="3.140625" style="12" customWidth="1"/>
    <col min="20" max="22" width="3.7109375" style="12" customWidth="1"/>
    <col min="23" max="26" width="3.140625" style="12" customWidth="1"/>
    <col min="27" max="39" width="3.7109375" style="12" customWidth="1"/>
    <col min="40" max="40" width="4.140625" style="12" customWidth="1"/>
    <col min="41" max="41" width="9.140625" style="12"/>
    <col min="42" max="42" width="12.42578125" style="12" bestFit="1" customWidth="1"/>
    <col min="43" max="268" width="9.140625" style="12"/>
    <col min="269" max="269" width="4.28515625" style="12" customWidth="1"/>
    <col min="270" max="270" width="4.140625" style="12" customWidth="1"/>
    <col min="271" max="288" width="6.42578125" style="12" customWidth="1"/>
    <col min="289" max="289" width="3.85546875" style="12" customWidth="1"/>
    <col min="290" max="290" width="4.140625" style="12" customWidth="1"/>
    <col min="291" max="524" width="9.140625" style="12"/>
    <col min="525" max="525" width="4.28515625" style="12" customWidth="1"/>
    <col min="526" max="526" width="4.140625" style="12" customWidth="1"/>
    <col min="527" max="544" width="6.42578125" style="12" customWidth="1"/>
    <col min="545" max="545" width="3.85546875" style="12" customWidth="1"/>
    <col min="546" max="546" width="4.140625" style="12" customWidth="1"/>
    <col min="547" max="780" width="9.140625" style="12"/>
    <col min="781" max="781" width="4.28515625" style="12" customWidth="1"/>
    <col min="782" max="782" width="4.140625" style="12" customWidth="1"/>
    <col min="783" max="800" width="6.42578125" style="12" customWidth="1"/>
    <col min="801" max="801" width="3.85546875" style="12" customWidth="1"/>
    <col min="802" max="802" width="4.140625" style="12" customWidth="1"/>
    <col min="803" max="1036" width="9.140625" style="12"/>
    <col min="1037" max="1037" width="4.28515625" style="12" customWidth="1"/>
    <col min="1038" max="1038" width="4.140625" style="12" customWidth="1"/>
    <col min="1039" max="1056" width="6.42578125" style="12" customWidth="1"/>
    <col min="1057" max="1057" width="3.85546875" style="12" customWidth="1"/>
    <col min="1058" max="1058" width="4.140625" style="12" customWidth="1"/>
    <col min="1059" max="1292" width="9.140625" style="12"/>
    <col min="1293" max="1293" width="4.28515625" style="12" customWidth="1"/>
    <col min="1294" max="1294" width="4.140625" style="12" customWidth="1"/>
    <col min="1295" max="1312" width="6.42578125" style="12" customWidth="1"/>
    <col min="1313" max="1313" width="3.85546875" style="12" customWidth="1"/>
    <col min="1314" max="1314" width="4.140625" style="12" customWidth="1"/>
    <col min="1315" max="1548" width="9.140625" style="12"/>
    <col min="1549" max="1549" width="4.28515625" style="12" customWidth="1"/>
    <col min="1550" max="1550" width="4.140625" style="12" customWidth="1"/>
    <col min="1551" max="1568" width="6.42578125" style="12" customWidth="1"/>
    <col min="1569" max="1569" width="3.85546875" style="12" customWidth="1"/>
    <col min="1570" max="1570" width="4.140625" style="12" customWidth="1"/>
    <col min="1571" max="1804" width="9.140625" style="12"/>
    <col min="1805" max="1805" width="4.28515625" style="12" customWidth="1"/>
    <col min="1806" max="1806" width="4.140625" style="12" customWidth="1"/>
    <col min="1807" max="1824" width="6.42578125" style="12" customWidth="1"/>
    <col min="1825" max="1825" width="3.85546875" style="12" customWidth="1"/>
    <col min="1826" max="1826" width="4.140625" style="12" customWidth="1"/>
    <col min="1827" max="2060" width="9.140625" style="12"/>
    <col min="2061" max="2061" width="4.28515625" style="12" customWidth="1"/>
    <col min="2062" max="2062" width="4.140625" style="12" customWidth="1"/>
    <col min="2063" max="2080" width="6.42578125" style="12" customWidth="1"/>
    <col min="2081" max="2081" width="3.85546875" style="12" customWidth="1"/>
    <col min="2082" max="2082" width="4.140625" style="12" customWidth="1"/>
    <col min="2083" max="2316" width="9.140625" style="12"/>
    <col min="2317" max="2317" width="4.28515625" style="12" customWidth="1"/>
    <col min="2318" max="2318" width="4.140625" style="12" customWidth="1"/>
    <col min="2319" max="2336" width="6.42578125" style="12" customWidth="1"/>
    <col min="2337" max="2337" width="3.85546875" style="12" customWidth="1"/>
    <col min="2338" max="2338" width="4.140625" style="12" customWidth="1"/>
    <col min="2339" max="2572" width="9.140625" style="12"/>
    <col min="2573" max="2573" width="4.28515625" style="12" customWidth="1"/>
    <col min="2574" max="2574" width="4.140625" style="12" customWidth="1"/>
    <col min="2575" max="2592" width="6.42578125" style="12" customWidth="1"/>
    <col min="2593" max="2593" width="3.85546875" style="12" customWidth="1"/>
    <col min="2594" max="2594" width="4.140625" style="12" customWidth="1"/>
    <col min="2595" max="2828" width="9.140625" style="12"/>
    <col min="2829" max="2829" width="4.28515625" style="12" customWidth="1"/>
    <col min="2830" max="2830" width="4.140625" style="12" customWidth="1"/>
    <col min="2831" max="2848" width="6.42578125" style="12" customWidth="1"/>
    <col min="2849" max="2849" width="3.85546875" style="12" customWidth="1"/>
    <col min="2850" max="2850" width="4.140625" style="12" customWidth="1"/>
    <col min="2851" max="3084" width="9.140625" style="12"/>
    <col min="3085" max="3085" width="4.28515625" style="12" customWidth="1"/>
    <col min="3086" max="3086" width="4.140625" style="12" customWidth="1"/>
    <col min="3087" max="3104" width="6.42578125" style="12" customWidth="1"/>
    <col min="3105" max="3105" width="3.85546875" style="12" customWidth="1"/>
    <col min="3106" max="3106" width="4.140625" style="12" customWidth="1"/>
    <col min="3107" max="3340" width="9.140625" style="12"/>
    <col min="3341" max="3341" width="4.28515625" style="12" customWidth="1"/>
    <col min="3342" max="3342" width="4.140625" style="12" customWidth="1"/>
    <col min="3343" max="3360" width="6.42578125" style="12" customWidth="1"/>
    <col min="3361" max="3361" width="3.85546875" style="12" customWidth="1"/>
    <col min="3362" max="3362" width="4.140625" style="12" customWidth="1"/>
    <col min="3363" max="3596" width="9.140625" style="12"/>
    <col min="3597" max="3597" width="4.28515625" style="12" customWidth="1"/>
    <col min="3598" max="3598" width="4.140625" style="12" customWidth="1"/>
    <col min="3599" max="3616" width="6.42578125" style="12" customWidth="1"/>
    <col min="3617" max="3617" width="3.85546875" style="12" customWidth="1"/>
    <col min="3618" max="3618" width="4.140625" style="12" customWidth="1"/>
    <col min="3619" max="3852" width="9.140625" style="12"/>
    <col min="3853" max="3853" width="4.28515625" style="12" customWidth="1"/>
    <col min="3854" max="3854" width="4.140625" style="12" customWidth="1"/>
    <col min="3855" max="3872" width="6.42578125" style="12" customWidth="1"/>
    <col min="3873" max="3873" width="3.85546875" style="12" customWidth="1"/>
    <col min="3874" max="3874" width="4.140625" style="12" customWidth="1"/>
    <col min="3875" max="4108" width="9.140625" style="12"/>
    <col min="4109" max="4109" width="4.28515625" style="12" customWidth="1"/>
    <col min="4110" max="4110" width="4.140625" style="12" customWidth="1"/>
    <col min="4111" max="4128" width="6.42578125" style="12" customWidth="1"/>
    <col min="4129" max="4129" width="3.85546875" style="12" customWidth="1"/>
    <col min="4130" max="4130" width="4.140625" style="12" customWidth="1"/>
    <col min="4131" max="4364" width="9.140625" style="12"/>
    <col min="4365" max="4365" width="4.28515625" style="12" customWidth="1"/>
    <col min="4366" max="4366" width="4.140625" style="12" customWidth="1"/>
    <col min="4367" max="4384" width="6.42578125" style="12" customWidth="1"/>
    <col min="4385" max="4385" width="3.85546875" style="12" customWidth="1"/>
    <col min="4386" max="4386" width="4.140625" style="12" customWidth="1"/>
    <col min="4387" max="4620" width="9.140625" style="12"/>
    <col min="4621" max="4621" width="4.28515625" style="12" customWidth="1"/>
    <col min="4622" max="4622" width="4.140625" style="12" customWidth="1"/>
    <col min="4623" max="4640" width="6.42578125" style="12" customWidth="1"/>
    <col min="4641" max="4641" width="3.85546875" style="12" customWidth="1"/>
    <col min="4642" max="4642" width="4.140625" style="12" customWidth="1"/>
    <col min="4643" max="4876" width="9.140625" style="12"/>
    <col min="4877" max="4877" width="4.28515625" style="12" customWidth="1"/>
    <col min="4878" max="4878" width="4.140625" style="12" customWidth="1"/>
    <col min="4879" max="4896" width="6.42578125" style="12" customWidth="1"/>
    <col min="4897" max="4897" width="3.85546875" style="12" customWidth="1"/>
    <col min="4898" max="4898" width="4.140625" style="12" customWidth="1"/>
    <col min="4899" max="5132" width="9.140625" style="12"/>
    <col min="5133" max="5133" width="4.28515625" style="12" customWidth="1"/>
    <col min="5134" max="5134" width="4.140625" style="12" customWidth="1"/>
    <col min="5135" max="5152" width="6.42578125" style="12" customWidth="1"/>
    <col min="5153" max="5153" width="3.85546875" style="12" customWidth="1"/>
    <col min="5154" max="5154" width="4.140625" style="12" customWidth="1"/>
    <col min="5155" max="5388" width="9.140625" style="12"/>
    <col min="5389" max="5389" width="4.28515625" style="12" customWidth="1"/>
    <col min="5390" max="5390" width="4.140625" style="12" customWidth="1"/>
    <col min="5391" max="5408" width="6.42578125" style="12" customWidth="1"/>
    <col min="5409" max="5409" width="3.85546875" style="12" customWidth="1"/>
    <col min="5410" max="5410" width="4.140625" style="12" customWidth="1"/>
    <col min="5411" max="5644" width="9.140625" style="12"/>
    <col min="5645" max="5645" width="4.28515625" style="12" customWidth="1"/>
    <col min="5646" max="5646" width="4.140625" style="12" customWidth="1"/>
    <col min="5647" max="5664" width="6.42578125" style="12" customWidth="1"/>
    <col min="5665" max="5665" width="3.85546875" style="12" customWidth="1"/>
    <col min="5666" max="5666" width="4.140625" style="12" customWidth="1"/>
    <col min="5667" max="5900" width="9.140625" style="12"/>
    <col min="5901" max="5901" width="4.28515625" style="12" customWidth="1"/>
    <col min="5902" max="5902" width="4.140625" style="12" customWidth="1"/>
    <col min="5903" max="5920" width="6.42578125" style="12" customWidth="1"/>
    <col min="5921" max="5921" width="3.85546875" style="12" customWidth="1"/>
    <col min="5922" max="5922" width="4.140625" style="12" customWidth="1"/>
    <col min="5923" max="6156" width="9.140625" style="12"/>
    <col min="6157" max="6157" width="4.28515625" style="12" customWidth="1"/>
    <col min="6158" max="6158" width="4.140625" style="12" customWidth="1"/>
    <col min="6159" max="6176" width="6.42578125" style="12" customWidth="1"/>
    <col min="6177" max="6177" width="3.85546875" style="12" customWidth="1"/>
    <col min="6178" max="6178" width="4.140625" style="12" customWidth="1"/>
    <col min="6179" max="6412" width="9.140625" style="12"/>
    <col min="6413" max="6413" width="4.28515625" style="12" customWidth="1"/>
    <col min="6414" max="6414" width="4.140625" style="12" customWidth="1"/>
    <col min="6415" max="6432" width="6.42578125" style="12" customWidth="1"/>
    <col min="6433" max="6433" width="3.85546875" style="12" customWidth="1"/>
    <col min="6434" max="6434" width="4.140625" style="12" customWidth="1"/>
    <col min="6435" max="6668" width="9.140625" style="12"/>
    <col min="6669" max="6669" width="4.28515625" style="12" customWidth="1"/>
    <col min="6670" max="6670" width="4.140625" style="12" customWidth="1"/>
    <col min="6671" max="6688" width="6.42578125" style="12" customWidth="1"/>
    <col min="6689" max="6689" width="3.85546875" style="12" customWidth="1"/>
    <col min="6690" max="6690" width="4.140625" style="12" customWidth="1"/>
    <col min="6691" max="6924" width="9.140625" style="12"/>
    <col min="6925" max="6925" width="4.28515625" style="12" customWidth="1"/>
    <col min="6926" max="6926" width="4.140625" style="12" customWidth="1"/>
    <col min="6927" max="6944" width="6.42578125" style="12" customWidth="1"/>
    <col min="6945" max="6945" width="3.85546875" style="12" customWidth="1"/>
    <col min="6946" max="6946" width="4.140625" style="12" customWidth="1"/>
    <col min="6947" max="7180" width="9.140625" style="12"/>
    <col min="7181" max="7181" width="4.28515625" style="12" customWidth="1"/>
    <col min="7182" max="7182" width="4.140625" style="12" customWidth="1"/>
    <col min="7183" max="7200" width="6.42578125" style="12" customWidth="1"/>
    <col min="7201" max="7201" width="3.85546875" style="12" customWidth="1"/>
    <col min="7202" max="7202" width="4.140625" style="12" customWidth="1"/>
    <col min="7203" max="7436" width="9.140625" style="12"/>
    <col min="7437" max="7437" width="4.28515625" style="12" customWidth="1"/>
    <col min="7438" max="7438" width="4.140625" style="12" customWidth="1"/>
    <col min="7439" max="7456" width="6.42578125" style="12" customWidth="1"/>
    <col min="7457" max="7457" width="3.85546875" style="12" customWidth="1"/>
    <col min="7458" max="7458" width="4.140625" style="12" customWidth="1"/>
    <col min="7459" max="7692" width="9.140625" style="12"/>
    <col min="7693" max="7693" width="4.28515625" style="12" customWidth="1"/>
    <col min="7694" max="7694" width="4.140625" style="12" customWidth="1"/>
    <col min="7695" max="7712" width="6.42578125" style="12" customWidth="1"/>
    <col min="7713" max="7713" width="3.85546875" style="12" customWidth="1"/>
    <col min="7714" max="7714" width="4.140625" style="12" customWidth="1"/>
    <col min="7715" max="7948" width="9.140625" style="12"/>
    <col min="7949" max="7949" width="4.28515625" style="12" customWidth="1"/>
    <col min="7950" max="7950" width="4.140625" style="12" customWidth="1"/>
    <col min="7951" max="7968" width="6.42578125" style="12" customWidth="1"/>
    <col min="7969" max="7969" width="3.85546875" style="12" customWidth="1"/>
    <col min="7970" max="7970" width="4.140625" style="12" customWidth="1"/>
    <col min="7971" max="8204" width="9.140625" style="12"/>
    <col min="8205" max="8205" width="4.28515625" style="12" customWidth="1"/>
    <col min="8206" max="8206" width="4.140625" style="12" customWidth="1"/>
    <col min="8207" max="8224" width="6.42578125" style="12" customWidth="1"/>
    <col min="8225" max="8225" width="3.85546875" style="12" customWidth="1"/>
    <col min="8226" max="8226" width="4.140625" style="12" customWidth="1"/>
    <col min="8227" max="8460" width="9.140625" style="12"/>
    <col min="8461" max="8461" width="4.28515625" style="12" customWidth="1"/>
    <col min="8462" max="8462" width="4.140625" style="12" customWidth="1"/>
    <col min="8463" max="8480" width="6.42578125" style="12" customWidth="1"/>
    <col min="8481" max="8481" width="3.85546875" style="12" customWidth="1"/>
    <col min="8482" max="8482" width="4.140625" style="12" customWidth="1"/>
    <col min="8483" max="8716" width="9.140625" style="12"/>
    <col min="8717" max="8717" width="4.28515625" style="12" customWidth="1"/>
    <col min="8718" max="8718" width="4.140625" style="12" customWidth="1"/>
    <col min="8719" max="8736" width="6.42578125" style="12" customWidth="1"/>
    <col min="8737" max="8737" width="3.85546875" style="12" customWidth="1"/>
    <col min="8738" max="8738" width="4.140625" style="12" customWidth="1"/>
    <col min="8739" max="8972" width="9.140625" style="12"/>
    <col min="8973" max="8973" width="4.28515625" style="12" customWidth="1"/>
    <col min="8974" max="8974" width="4.140625" style="12" customWidth="1"/>
    <col min="8975" max="8992" width="6.42578125" style="12" customWidth="1"/>
    <col min="8993" max="8993" width="3.85546875" style="12" customWidth="1"/>
    <col min="8994" max="8994" width="4.140625" style="12" customWidth="1"/>
    <col min="8995" max="9228" width="9.140625" style="12"/>
    <col min="9229" max="9229" width="4.28515625" style="12" customWidth="1"/>
    <col min="9230" max="9230" width="4.140625" style="12" customWidth="1"/>
    <col min="9231" max="9248" width="6.42578125" style="12" customWidth="1"/>
    <col min="9249" max="9249" width="3.85546875" style="12" customWidth="1"/>
    <col min="9250" max="9250" width="4.140625" style="12" customWidth="1"/>
    <col min="9251" max="9484" width="9.140625" style="12"/>
    <col min="9485" max="9485" width="4.28515625" style="12" customWidth="1"/>
    <col min="9486" max="9486" width="4.140625" style="12" customWidth="1"/>
    <col min="9487" max="9504" width="6.42578125" style="12" customWidth="1"/>
    <col min="9505" max="9505" width="3.85546875" style="12" customWidth="1"/>
    <col min="9506" max="9506" width="4.140625" style="12" customWidth="1"/>
    <col min="9507" max="9740" width="9.140625" style="12"/>
    <col min="9741" max="9741" width="4.28515625" style="12" customWidth="1"/>
    <col min="9742" max="9742" width="4.140625" style="12" customWidth="1"/>
    <col min="9743" max="9760" width="6.42578125" style="12" customWidth="1"/>
    <col min="9761" max="9761" width="3.85546875" style="12" customWidth="1"/>
    <col min="9762" max="9762" width="4.140625" style="12" customWidth="1"/>
    <col min="9763" max="9996" width="9.140625" style="12"/>
    <col min="9997" max="9997" width="4.28515625" style="12" customWidth="1"/>
    <col min="9998" max="9998" width="4.140625" style="12" customWidth="1"/>
    <col min="9999" max="10016" width="6.42578125" style="12" customWidth="1"/>
    <col min="10017" max="10017" width="3.85546875" style="12" customWidth="1"/>
    <col min="10018" max="10018" width="4.140625" style="12" customWidth="1"/>
    <col min="10019" max="10252" width="9.140625" style="12"/>
    <col min="10253" max="10253" width="4.28515625" style="12" customWidth="1"/>
    <col min="10254" max="10254" width="4.140625" style="12" customWidth="1"/>
    <col min="10255" max="10272" width="6.42578125" style="12" customWidth="1"/>
    <col min="10273" max="10273" width="3.85546875" style="12" customWidth="1"/>
    <col min="10274" max="10274" width="4.140625" style="12" customWidth="1"/>
    <col min="10275" max="10508" width="9.140625" style="12"/>
    <col min="10509" max="10509" width="4.28515625" style="12" customWidth="1"/>
    <col min="10510" max="10510" width="4.140625" style="12" customWidth="1"/>
    <col min="10511" max="10528" width="6.42578125" style="12" customWidth="1"/>
    <col min="10529" max="10529" width="3.85546875" style="12" customWidth="1"/>
    <col min="10530" max="10530" width="4.140625" style="12" customWidth="1"/>
    <col min="10531" max="10764" width="9.140625" style="12"/>
    <col min="10765" max="10765" width="4.28515625" style="12" customWidth="1"/>
    <col min="10766" max="10766" width="4.140625" style="12" customWidth="1"/>
    <col min="10767" max="10784" width="6.42578125" style="12" customWidth="1"/>
    <col min="10785" max="10785" width="3.85546875" style="12" customWidth="1"/>
    <col min="10786" max="10786" width="4.140625" style="12" customWidth="1"/>
    <col min="10787" max="11020" width="9.140625" style="12"/>
    <col min="11021" max="11021" width="4.28515625" style="12" customWidth="1"/>
    <col min="11022" max="11022" width="4.140625" style="12" customWidth="1"/>
    <col min="11023" max="11040" width="6.42578125" style="12" customWidth="1"/>
    <col min="11041" max="11041" width="3.85546875" style="12" customWidth="1"/>
    <col min="11042" max="11042" width="4.140625" style="12" customWidth="1"/>
    <col min="11043" max="11276" width="9.140625" style="12"/>
    <col min="11277" max="11277" width="4.28515625" style="12" customWidth="1"/>
    <col min="11278" max="11278" width="4.140625" style="12" customWidth="1"/>
    <col min="11279" max="11296" width="6.42578125" style="12" customWidth="1"/>
    <col min="11297" max="11297" width="3.85546875" style="12" customWidth="1"/>
    <col min="11298" max="11298" width="4.140625" style="12" customWidth="1"/>
    <col min="11299" max="11532" width="9.140625" style="12"/>
    <col min="11533" max="11533" width="4.28515625" style="12" customWidth="1"/>
    <col min="11534" max="11534" width="4.140625" style="12" customWidth="1"/>
    <col min="11535" max="11552" width="6.42578125" style="12" customWidth="1"/>
    <col min="11553" max="11553" width="3.85546875" style="12" customWidth="1"/>
    <col min="11554" max="11554" width="4.140625" style="12" customWidth="1"/>
    <col min="11555" max="11788" width="9.140625" style="12"/>
    <col min="11789" max="11789" width="4.28515625" style="12" customWidth="1"/>
    <col min="11790" max="11790" width="4.140625" style="12" customWidth="1"/>
    <col min="11791" max="11808" width="6.42578125" style="12" customWidth="1"/>
    <col min="11809" max="11809" width="3.85546875" style="12" customWidth="1"/>
    <col min="11810" max="11810" width="4.140625" style="12" customWidth="1"/>
    <col min="11811" max="12044" width="9.140625" style="12"/>
    <col min="12045" max="12045" width="4.28515625" style="12" customWidth="1"/>
    <col min="12046" max="12046" width="4.140625" style="12" customWidth="1"/>
    <col min="12047" max="12064" width="6.42578125" style="12" customWidth="1"/>
    <col min="12065" max="12065" width="3.85546875" style="12" customWidth="1"/>
    <col min="12066" max="12066" width="4.140625" style="12" customWidth="1"/>
    <col min="12067" max="12300" width="9.140625" style="12"/>
    <col min="12301" max="12301" width="4.28515625" style="12" customWidth="1"/>
    <col min="12302" max="12302" width="4.140625" style="12" customWidth="1"/>
    <col min="12303" max="12320" width="6.42578125" style="12" customWidth="1"/>
    <col min="12321" max="12321" width="3.85546875" style="12" customWidth="1"/>
    <col min="12322" max="12322" width="4.140625" style="12" customWidth="1"/>
    <col min="12323" max="12556" width="9.140625" style="12"/>
    <col min="12557" max="12557" width="4.28515625" style="12" customWidth="1"/>
    <col min="12558" max="12558" width="4.140625" style="12" customWidth="1"/>
    <col min="12559" max="12576" width="6.42578125" style="12" customWidth="1"/>
    <col min="12577" max="12577" width="3.85546875" style="12" customWidth="1"/>
    <col min="12578" max="12578" width="4.140625" style="12" customWidth="1"/>
    <col min="12579" max="12812" width="9.140625" style="12"/>
    <col min="12813" max="12813" width="4.28515625" style="12" customWidth="1"/>
    <col min="12814" max="12814" width="4.140625" style="12" customWidth="1"/>
    <col min="12815" max="12832" width="6.42578125" style="12" customWidth="1"/>
    <col min="12833" max="12833" width="3.85546875" style="12" customWidth="1"/>
    <col min="12834" max="12834" width="4.140625" style="12" customWidth="1"/>
    <col min="12835" max="13068" width="9.140625" style="12"/>
    <col min="13069" max="13069" width="4.28515625" style="12" customWidth="1"/>
    <col min="13070" max="13070" width="4.140625" style="12" customWidth="1"/>
    <col min="13071" max="13088" width="6.42578125" style="12" customWidth="1"/>
    <col min="13089" max="13089" width="3.85546875" style="12" customWidth="1"/>
    <col min="13090" max="13090" width="4.140625" style="12" customWidth="1"/>
    <col min="13091" max="13324" width="9.140625" style="12"/>
    <col min="13325" max="13325" width="4.28515625" style="12" customWidth="1"/>
    <col min="13326" max="13326" width="4.140625" style="12" customWidth="1"/>
    <col min="13327" max="13344" width="6.42578125" style="12" customWidth="1"/>
    <col min="13345" max="13345" width="3.85546875" style="12" customWidth="1"/>
    <col min="13346" max="13346" width="4.140625" style="12" customWidth="1"/>
    <col min="13347" max="13580" width="9.140625" style="12"/>
    <col min="13581" max="13581" width="4.28515625" style="12" customWidth="1"/>
    <col min="13582" max="13582" width="4.140625" style="12" customWidth="1"/>
    <col min="13583" max="13600" width="6.42578125" style="12" customWidth="1"/>
    <col min="13601" max="13601" width="3.85546875" style="12" customWidth="1"/>
    <col min="13602" max="13602" width="4.140625" style="12" customWidth="1"/>
    <col min="13603" max="13836" width="9.140625" style="12"/>
    <col min="13837" max="13837" width="4.28515625" style="12" customWidth="1"/>
    <col min="13838" max="13838" width="4.140625" style="12" customWidth="1"/>
    <col min="13839" max="13856" width="6.42578125" style="12" customWidth="1"/>
    <col min="13857" max="13857" width="3.85546875" style="12" customWidth="1"/>
    <col min="13858" max="13858" width="4.140625" style="12" customWidth="1"/>
    <col min="13859" max="14092" width="9.140625" style="12"/>
    <col min="14093" max="14093" width="4.28515625" style="12" customWidth="1"/>
    <col min="14094" max="14094" width="4.140625" style="12" customWidth="1"/>
    <col min="14095" max="14112" width="6.42578125" style="12" customWidth="1"/>
    <col min="14113" max="14113" width="3.85546875" style="12" customWidth="1"/>
    <col min="14114" max="14114" width="4.140625" style="12" customWidth="1"/>
    <col min="14115" max="14348" width="9.140625" style="12"/>
    <col min="14349" max="14349" width="4.28515625" style="12" customWidth="1"/>
    <col min="14350" max="14350" width="4.140625" style="12" customWidth="1"/>
    <col min="14351" max="14368" width="6.42578125" style="12" customWidth="1"/>
    <col min="14369" max="14369" width="3.85546875" style="12" customWidth="1"/>
    <col min="14370" max="14370" width="4.140625" style="12" customWidth="1"/>
    <col min="14371" max="14604" width="9.140625" style="12"/>
    <col min="14605" max="14605" width="4.28515625" style="12" customWidth="1"/>
    <col min="14606" max="14606" width="4.140625" style="12" customWidth="1"/>
    <col min="14607" max="14624" width="6.42578125" style="12" customWidth="1"/>
    <col min="14625" max="14625" width="3.85546875" style="12" customWidth="1"/>
    <col min="14626" max="14626" width="4.140625" style="12" customWidth="1"/>
    <col min="14627" max="14860" width="9.140625" style="12"/>
    <col min="14861" max="14861" width="4.28515625" style="12" customWidth="1"/>
    <col min="14862" max="14862" width="4.140625" style="12" customWidth="1"/>
    <col min="14863" max="14880" width="6.42578125" style="12" customWidth="1"/>
    <col min="14881" max="14881" width="3.85546875" style="12" customWidth="1"/>
    <col min="14882" max="14882" width="4.140625" style="12" customWidth="1"/>
    <col min="14883" max="15116" width="9.140625" style="12"/>
    <col min="15117" max="15117" width="4.28515625" style="12" customWidth="1"/>
    <col min="15118" max="15118" width="4.140625" style="12" customWidth="1"/>
    <col min="15119" max="15136" width="6.42578125" style="12" customWidth="1"/>
    <col min="15137" max="15137" width="3.85546875" style="12" customWidth="1"/>
    <col min="15138" max="15138" width="4.140625" style="12" customWidth="1"/>
    <col min="15139" max="15372" width="9.140625" style="12"/>
    <col min="15373" max="15373" width="4.28515625" style="12" customWidth="1"/>
    <col min="15374" max="15374" width="4.140625" style="12" customWidth="1"/>
    <col min="15375" max="15392" width="6.42578125" style="12" customWidth="1"/>
    <col min="15393" max="15393" width="3.85546875" style="12" customWidth="1"/>
    <col min="15394" max="15394" width="4.140625" style="12" customWidth="1"/>
    <col min="15395" max="15628" width="9.140625" style="12"/>
    <col min="15629" max="15629" width="4.28515625" style="12" customWidth="1"/>
    <col min="15630" max="15630" width="4.140625" style="12" customWidth="1"/>
    <col min="15631" max="15648" width="6.42578125" style="12" customWidth="1"/>
    <col min="15649" max="15649" width="3.85546875" style="12" customWidth="1"/>
    <col min="15650" max="15650" width="4.140625" style="12" customWidth="1"/>
    <col min="15651" max="15884" width="9.140625" style="12"/>
    <col min="15885" max="15885" width="4.28515625" style="12" customWidth="1"/>
    <col min="15886" max="15886" width="4.140625" style="12" customWidth="1"/>
    <col min="15887" max="15904" width="6.42578125" style="12" customWidth="1"/>
    <col min="15905" max="15905" width="3.85546875" style="12" customWidth="1"/>
    <col min="15906" max="15906" width="4.140625" style="12" customWidth="1"/>
    <col min="15907" max="16140" width="9.140625" style="12"/>
    <col min="16141" max="16141" width="4.28515625" style="12" customWidth="1"/>
    <col min="16142" max="16142" width="4.140625" style="12" customWidth="1"/>
    <col min="16143" max="16160" width="6.42578125" style="12" customWidth="1"/>
    <col min="16161" max="16161" width="3.85546875" style="12" customWidth="1"/>
    <col min="16162" max="16162" width="4.140625" style="12" customWidth="1"/>
    <col min="16163" max="16384" width="9.140625" style="12"/>
  </cols>
  <sheetData>
    <row r="2" spans="2:40" ht="11.25" customHeight="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2:40" ht="9.75" customHeight="1">
      <c r="B3" s="13"/>
      <c r="C3" s="167" t="s">
        <v>35</v>
      </c>
      <c r="D3" s="167"/>
      <c r="E3" s="167"/>
      <c r="F3" s="167"/>
      <c r="G3" s="167"/>
      <c r="H3" s="167"/>
      <c r="I3" s="167"/>
      <c r="J3" s="167"/>
      <c r="K3" s="167"/>
      <c r="L3" s="167"/>
      <c r="M3" s="167"/>
      <c r="N3" s="167"/>
      <c r="O3" s="167"/>
      <c r="P3" s="167"/>
      <c r="Q3" s="167"/>
      <c r="R3" s="167"/>
      <c r="S3" s="14"/>
      <c r="T3" s="37"/>
      <c r="U3" s="184" t="s">
        <v>69</v>
      </c>
      <c r="V3" s="184"/>
      <c r="W3" s="184"/>
      <c r="X3" s="185" t="s">
        <v>70</v>
      </c>
      <c r="Y3" s="185"/>
      <c r="Z3" s="536"/>
      <c r="AA3" s="536"/>
      <c r="AB3" s="168"/>
      <c r="AC3" s="539"/>
      <c r="AD3" s="539"/>
      <c r="AE3" s="539"/>
      <c r="AF3" s="191" t="s">
        <v>0</v>
      </c>
      <c r="AG3" s="192"/>
      <c r="AH3" s="170"/>
      <c r="AI3" s="171"/>
      <c r="AJ3" s="171"/>
      <c r="AK3" s="171"/>
      <c r="AL3" s="171"/>
      <c r="AM3" s="172"/>
      <c r="AN3" s="13"/>
    </row>
    <row r="4" spans="2:40" ht="9.75" customHeight="1">
      <c r="B4" s="13"/>
      <c r="C4" s="167"/>
      <c r="D4" s="167"/>
      <c r="E4" s="167"/>
      <c r="F4" s="167"/>
      <c r="G4" s="167"/>
      <c r="H4" s="167"/>
      <c r="I4" s="167"/>
      <c r="J4" s="167"/>
      <c r="K4" s="167"/>
      <c r="L4" s="167"/>
      <c r="M4" s="167"/>
      <c r="N4" s="167"/>
      <c r="O4" s="167"/>
      <c r="P4" s="167"/>
      <c r="Q4" s="167"/>
      <c r="R4" s="167"/>
      <c r="S4" s="14"/>
      <c r="T4" s="37"/>
      <c r="U4" s="184"/>
      <c r="V4" s="184"/>
      <c r="W4" s="184"/>
      <c r="X4" s="186"/>
      <c r="Y4" s="186"/>
      <c r="Z4" s="537"/>
      <c r="AA4" s="537"/>
      <c r="AB4" s="169"/>
      <c r="AC4" s="540"/>
      <c r="AD4" s="540"/>
      <c r="AE4" s="540"/>
      <c r="AF4" s="193"/>
      <c r="AG4" s="194"/>
      <c r="AH4" s="173"/>
      <c r="AI4" s="174"/>
      <c r="AJ4" s="174"/>
      <c r="AK4" s="174"/>
      <c r="AL4" s="174"/>
      <c r="AM4" s="175"/>
      <c r="AN4" s="13"/>
    </row>
    <row r="5" spans="2:40" ht="9.75" customHeight="1">
      <c r="B5" s="13"/>
      <c r="C5" s="15" t="s">
        <v>75</v>
      </c>
      <c r="D5" s="15"/>
      <c r="E5" s="15"/>
      <c r="F5" s="15"/>
      <c r="G5" s="15"/>
      <c r="H5" s="15"/>
      <c r="I5" s="15"/>
      <c r="J5" s="15"/>
      <c r="K5" s="15"/>
      <c r="L5" s="15"/>
      <c r="M5" s="15"/>
      <c r="N5" s="15"/>
      <c r="O5" s="15"/>
      <c r="P5" s="15"/>
      <c r="Q5" s="15"/>
      <c r="R5" s="15"/>
      <c r="S5" s="14"/>
      <c r="T5" s="37"/>
      <c r="U5" s="184"/>
      <c r="V5" s="184"/>
      <c r="W5" s="184"/>
      <c r="X5" s="186"/>
      <c r="Y5" s="186"/>
      <c r="Z5" s="537"/>
      <c r="AA5" s="537"/>
      <c r="AB5" s="169"/>
      <c r="AC5" s="540"/>
      <c r="AD5" s="540"/>
      <c r="AE5" s="540"/>
      <c r="AF5" s="193"/>
      <c r="AG5" s="194"/>
      <c r="AH5" s="173"/>
      <c r="AI5" s="174"/>
      <c r="AJ5" s="174"/>
      <c r="AK5" s="174"/>
      <c r="AL5" s="174"/>
      <c r="AM5" s="175"/>
      <c r="AN5" s="13"/>
    </row>
    <row r="6" spans="2:40" ht="9.75" customHeight="1">
      <c r="B6" s="13"/>
      <c r="C6" s="15"/>
      <c r="D6" s="15"/>
      <c r="E6" s="15"/>
      <c r="F6" s="15"/>
      <c r="G6" s="15"/>
      <c r="H6" s="15"/>
      <c r="I6" s="15"/>
      <c r="J6" s="15"/>
      <c r="K6" s="15"/>
      <c r="L6" s="15"/>
      <c r="M6" s="15"/>
      <c r="N6" s="15"/>
      <c r="O6" s="15"/>
      <c r="P6" s="15"/>
      <c r="Q6" s="13"/>
      <c r="R6" s="13"/>
      <c r="S6" s="14"/>
      <c r="T6" s="37"/>
      <c r="U6" s="184"/>
      <c r="V6" s="184"/>
      <c r="W6" s="184"/>
      <c r="X6" s="187"/>
      <c r="Y6" s="187"/>
      <c r="Z6" s="538"/>
      <c r="AA6" s="538"/>
      <c r="AB6" s="169"/>
      <c r="AC6" s="541"/>
      <c r="AD6" s="541"/>
      <c r="AE6" s="541"/>
      <c r="AF6" s="195"/>
      <c r="AG6" s="196"/>
      <c r="AH6" s="173"/>
      <c r="AI6" s="174"/>
      <c r="AJ6" s="174"/>
      <c r="AK6" s="174"/>
      <c r="AL6" s="174"/>
      <c r="AM6" s="175"/>
      <c r="AN6" s="13"/>
    </row>
    <row r="7" spans="2:40" ht="9.75" customHeight="1">
      <c r="B7" s="13"/>
      <c r="C7" s="16" t="s">
        <v>73</v>
      </c>
      <c r="D7" s="15"/>
      <c r="E7" s="15"/>
      <c r="F7" s="15"/>
      <c r="G7" s="15"/>
      <c r="H7" s="15"/>
      <c r="I7" s="15"/>
      <c r="J7" s="15"/>
      <c r="K7" s="15"/>
      <c r="L7" s="15"/>
      <c r="M7" s="15"/>
      <c r="N7" s="15"/>
      <c r="O7" s="15"/>
      <c r="P7" s="15"/>
      <c r="Q7" s="15"/>
      <c r="R7" s="15"/>
      <c r="S7" s="18"/>
      <c r="T7" s="37"/>
      <c r="U7" s="197" t="s">
        <v>1</v>
      </c>
      <c r="V7" s="197"/>
      <c r="W7" s="197"/>
      <c r="X7" s="527"/>
      <c r="Y7" s="528"/>
      <c r="Z7" s="528"/>
      <c r="AA7" s="528"/>
      <c r="AB7" s="528"/>
      <c r="AC7" s="528"/>
      <c r="AD7" s="528"/>
      <c r="AE7" s="528"/>
      <c r="AF7" s="528"/>
      <c r="AG7" s="529"/>
      <c r="AH7" s="173"/>
      <c r="AI7" s="174"/>
      <c r="AJ7" s="174"/>
      <c r="AK7" s="174"/>
      <c r="AL7" s="174"/>
      <c r="AM7" s="175"/>
      <c r="AN7" s="13"/>
    </row>
    <row r="8" spans="2:40" ht="9.75" customHeight="1">
      <c r="B8" s="13"/>
      <c r="C8" s="17" t="s">
        <v>2</v>
      </c>
      <c r="D8" s="16"/>
      <c r="E8" s="16"/>
      <c r="F8" s="16"/>
      <c r="G8" s="16"/>
      <c r="H8" s="16"/>
      <c r="I8" s="16"/>
      <c r="J8" s="16"/>
      <c r="K8" s="16"/>
      <c r="L8" s="16"/>
      <c r="M8" s="16"/>
      <c r="N8" s="16"/>
      <c r="O8" s="16"/>
      <c r="P8" s="16"/>
      <c r="Q8" s="16"/>
      <c r="R8" s="16"/>
      <c r="S8" s="18"/>
      <c r="T8" s="37"/>
      <c r="U8" s="197"/>
      <c r="V8" s="197"/>
      <c r="W8" s="197"/>
      <c r="X8" s="530"/>
      <c r="Y8" s="531"/>
      <c r="Z8" s="531"/>
      <c r="AA8" s="531"/>
      <c r="AB8" s="531"/>
      <c r="AC8" s="531"/>
      <c r="AD8" s="531"/>
      <c r="AE8" s="531"/>
      <c r="AF8" s="531"/>
      <c r="AG8" s="532"/>
      <c r="AH8" s="173"/>
      <c r="AI8" s="174"/>
      <c r="AJ8" s="174"/>
      <c r="AK8" s="174"/>
      <c r="AL8" s="174"/>
      <c r="AM8" s="175"/>
      <c r="AN8" s="13"/>
    </row>
    <row r="9" spans="2:40" ht="9.75" customHeight="1">
      <c r="B9" s="13"/>
      <c r="C9" s="11" t="s">
        <v>3</v>
      </c>
      <c r="D9" s="16"/>
      <c r="E9" s="16"/>
      <c r="F9" s="16"/>
      <c r="G9" s="16"/>
      <c r="H9" s="16"/>
      <c r="I9" s="16"/>
      <c r="J9" s="16"/>
      <c r="K9" s="16"/>
      <c r="L9" s="16"/>
      <c r="M9" s="16"/>
      <c r="N9" s="16"/>
      <c r="O9" s="16"/>
      <c r="P9" s="16"/>
      <c r="Q9" s="16"/>
      <c r="R9" s="16"/>
      <c r="S9" s="18"/>
      <c r="T9" s="37"/>
      <c r="U9" s="197"/>
      <c r="V9" s="197"/>
      <c r="W9" s="197"/>
      <c r="X9" s="530"/>
      <c r="Y9" s="531"/>
      <c r="Z9" s="531"/>
      <c r="AA9" s="531"/>
      <c r="AB9" s="531"/>
      <c r="AC9" s="531"/>
      <c r="AD9" s="531"/>
      <c r="AE9" s="531"/>
      <c r="AF9" s="531"/>
      <c r="AG9" s="532"/>
      <c r="AH9" s="173"/>
      <c r="AI9" s="174"/>
      <c r="AJ9" s="174"/>
      <c r="AK9" s="174"/>
      <c r="AL9" s="174"/>
      <c r="AM9" s="175"/>
      <c r="AN9" s="13"/>
    </row>
    <row r="10" spans="2:40" ht="9.75" customHeight="1">
      <c r="B10" s="13"/>
      <c r="C10" s="11"/>
      <c r="D10" s="11"/>
      <c r="E10" s="11"/>
      <c r="F10" s="11"/>
      <c r="G10" s="11"/>
      <c r="H10" s="11"/>
      <c r="I10" s="11"/>
      <c r="J10" s="11"/>
      <c r="K10" s="11"/>
      <c r="L10" s="11"/>
      <c r="M10" s="179"/>
      <c r="N10" s="179"/>
      <c r="O10" s="179"/>
      <c r="P10" s="179"/>
      <c r="Q10" s="179"/>
      <c r="R10" s="179"/>
      <c r="S10" s="18"/>
      <c r="T10" s="37"/>
      <c r="U10" s="197"/>
      <c r="V10" s="197"/>
      <c r="W10" s="197"/>
      <c r="X10" s="533"/>
      <c r="Y10" s="534"/>
      <c r="Z10" s="534"/>
      <c r="AA10" s="534"/>
      <c r="AB10" s="534"/>
      <c r="AC10" s="534"/>
      <c r="AD10" s="534"/>
      <c r="AE10" s="534"/>
      <c r="AF10" s="534"/>
      <c r="AG10" s="535"/>
      <c r="AH10" s="176"/>
      <c r="AI10" s="177"/>
      <c r="AJ10" s="177"/>
      <c r="AK10" s="177"/>
      <c r="AL10" s="177"/>
      <c r="AM10" s="178"/>
      <c r="AN10" s="13"/>
    </row>
    <row r="11" spans="2:40" ht="12" customHeight="1">
      <c r="B11" s="13"/>
      <c r="C11" s="183"/>
      <c r="D11" s="183"/>
      <c r="E11" s="183"/>
      <c r="F11" s="183"/>
      <c r="G11" s="11"/>
      <c r="H11" s="183"/>
      <c r="I11" s="183"/>
      <c r="J11" s="183"/>
      <c r="K11" s="183"/>
      <c r="L11" s="11"/>
      <c r="M11" s="179"/>
      <c r="N11" s="179"/>
      <c r="O11" s="179"/>
      <c r="P11" s="179"/>
      <c r="Q11" s="179"/>
      <c r="R11" s="179"/>
      <c r="S11" s="18"/>
      <c r="T11" s="20"/>
      <c r="U11" s="20"/>
      <c r="V11" s="20"/>
      <c r="W11" s="36"/>
      <c r="X11" s="36"/>
      <c r="Y11" s="36"/>
      <c r="Z11" s="36"/>
      <c r="AA11" s="36"/>
      <c r="AB11" s="36"/>
      <c r="AC11" s="36"/>
      <c r="AD11" s="36"/>
      <c r="AE11" s="36"/>
      <c r="AF11" s="36"/>
      <c r="AG11" s="36"/>
      <c r="AH11" s="21"/>
      <c r="AI11" s="21"/>
      <c r="AJ11" s="21"/>
      <c r="AK11" s="21"/>
      <c r="AL11" s="21"/>
      <c r="AM11" s="21"/>
      <c r="AN11" s="13"/>
    </row>
    <row r="12" spans="2:40" ht="5.25" customHeight="1">
      <c r="B12" s="13"/>
      <c r="C12" s="11"/>
      <c r="D12" s="11"/>
      <c r="E12" s="11"/>
      <c r="F12" s="11"/>
      <c r="G12" s="11"/>
      <c r="H12" s="11"/>
      <c r="I12" s="11"/>
      <c r="J12" s="11"/>
      <c r="K12" s="11"/>
      <c r="L12" s="11"/>
      <c r="M12" s="11"/>
      <c r="N12" s="11"/>
      <c r="O12" s="11"/>
      <c r="P12" s="11"/>
      <c r="Q12" s="11"/>
      <c r="R12" s="11"/>
      <c r="S12" s="18"/>
      <c r="T12" s="20"/>
      <c r="U12" s="20"/>
      <c r="V12" s="20"/>
      <c r="W12" s="19"/>
      <c r="X12" s="19"/>
      <c r="Y12" s="19"/>
      <c r="Z12" s="19"/>
      <c r="AA12" s="19"/>
      <c r="AB12" s="19"/>
      <c r="AC12" s="19"/>
      <c r="AD12" s="19"/>
      <c r="AE12" s="19"/>
      <c r="AF12" s="19"/>
      <c r="AG12" s="19"/>
      <c r="AH12" s="21"/>
      <c r="AI12" s="21"/>
      <c r="AJ12" s="21"/>
      <c r="AK12" s="21"/>
      <c r="AL12" s="21"/>
      <c r="AM12" s="21"/>
      <c r="AN12" s="13"/>
    </row>
    <row r="13" spans="2:40" ht="12" customHeight="1" thickBot="1">
      <c r="B13" s="13"/>
      <c r="C13" s="70" t="s">
        <v>34</v>
      </c>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13"/>
    </row>
    <row r="14" spans="2:40" ht="12" customHeight="1">
      <c r="B14" s="13"/>
      <c r="C14" s="112" t="s">
        <v>17</v>
      </c>
      <c r="D14" s="113"/>
      <c r="E14" s="118" t="s">
        <v>4</v>
      </c>
      <c r="F14" s="119"/>
      <c r="G14" s="119"/>
      <c r="H14" s="120"/>
      <c r="I14" s="124" t="s">
        <v>5</v>
      </c>
      <c r="J14" s="124"/>
      <c r="K14" s="124"/>
      <c r="L14" s="504" t="s">
        <v>131</v>
      </c>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6"/>
      <c r="AN14" s="13"/>
    </row>
    <row r="15" spans="2:40" ht="12" customHeight="1">
      <c r="B15" s="13"/>
      <c r="C15" s="114"/>
      <c r="D15" s="115"/>
      <c r="E15" s="121"/>
      <c r="F15" s="122"/>
      <c r="G15" s="122"/>
      <c r="H15" s="123"/>
      <c r="I15" s="128" t="s">
        <v>6</v>
      </c>
      <c r="J15" s="128"/>
      <c r="K15" s="128"/>
      <c r="L15" s="507" t="s">
        <v>132</v>
      </c>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9"/>
      <c r="AN15" s="13"/>
    </row>
    <row r="16" spans="2:40" ht="12" customHeight="1">
      <c r="B16" s="13"/>
      <c r="C16" s="114"/>
      <c r="D16" s="115"/>
      <c r="E16" s="121"/>
      <c r="F16" s="122"/>
      <c r="G16" s="122"/>
      <c r="H16" s="123"/>
      <c r="I16" s="128"/>
      <c r="J16" s="128"/>
      <c r="K16" s="12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c r="AN16" s="13"/>
    </row>
    <row r="17" spans="2:40" ht="12" customHeight="1">
      <c r="B17" s="13"/>
      <c r="C17" s="114"/>
      <c r="D17" s="115"/>
      <c r="E17" s="121"/>
      <c r="F17" s="122"/>
      <c r="G17" s="122"/>
      <c r="H17" s="123"/>
      <c r="I17" s="128"/>
      <c r="J17" s="128"/>
      <c r="K17" s="12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9"/>
      <c r="AN17" s="13"/>
    </row>
    <row r="18" spans="2:40" ht="12" customHeight="1">
      <c r="B18" s="13"/>
      <c r="C18" s="114"/>
      <c r="D18" s="115"/>
      <c r="E18" s="121"/>
      <c r="F18" s="122"/>
      <c r="G18" s="122"/>
      <c r="H18" s="123"/>
      <c r="I18" s="132" t="s">
        <v>7</v>
      </c>
      <c r="J18" s="132"/>
      <c r="K18" s="132"/>
      <c r="L18" s="67" t="s">
        <v>8</v>
      </c>
      <c r="M18" s="510" t="s">
        <v>133</v>
      </c>
      <c r="N18" s="510"/>
      <c r="O18" s="72" t="s">
        <v>11</v>
      </c>
      <c r="P18" s="510" t="s">
        <v>134</v>
      </c>
      <c r="Q18" s="510"/>
      <c r="R18" s="510"/>
      <c r="S18" s="73"/>
      <c r="T18" s="73"/>
      <c r="U18" s="73"/>
      <c r="V18" s="73"/>
      <c r="W18" s="73"/>
      <c r="X18" s="73"/>
      <c r="Y18" s="73"/>
      <c r="Z18" s="73"/>
      <c r="AA18" s="73"/>
      <c r="AB18" s="73"/>
      <c r="AC18" s="73"/>
      <c r="AD18" s="73"/>
      <c r="AE18" s="73"/>
      <c r="AF18" s="73"/>
      <c r="AG18" s="73"/>
      <c r="AH18" s="73"/>
      <c r="AI18" s="73"/>
      <c r="AJ18" s="73"/>
      <c r="AK18" s="73"/>
      <c r="AL18" s="73"/>
      <c r="AM18" s="74"/>
      <c r="AN18" s="13"/>
    </row>
    <row r="19" spans="2:40" ht="12" customHeight="1">
      <c r="B19" s="13"/>
      <c r="C19" s="114"/>
      <c r="D19" s="115"/>
      <c r="E19" s="121"/>
      <c r="F19" s="122"/>
      <c r="G19" s="122"/>
      <c r="H19" s="123"/>
      <c r="I19" s="132"/>
      <c r="J19" s="132"/>
      <c r="K19" s="132"/>
      <c r="L19" s="511" t="s">
        <v>135</v>
      </c>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2"/>
      <c r="AN19" s="13"/>
    </row>
    <row r="20" spans="2:40" ht="12" customHeight="1">
      <c r="B20" s="13"/>
      <c r="C20" s="114"/>
      <c r="D20" s="115"/>
      <c r="E20" s="121"/>
      <c r="F20" s="122"/>
      <c r="G20" s="122"/>
      <c r="H20" s="123"/>
      <c r="I20" s="132"/>
      <c r="J20" s="133"/>
      <c r="K20" s="132"/>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9"/>
      <c r="AN20" s="13"/>
    </row>
    <row r="21" spans="2:40" ht="15" customHeight="1">
      <c r="B21" s="13"/>
      <c r="C21" s="114"/>
      <c r="D21" s="115"/>
      <c r="E21" s="139" t="s">
        <v>18</v>
      </c>
      <c r="F21" s="140"/>
      <c r="G21" s="140"/>
      <c r="H21" s="141"/>
      <c r="I21" s="31"/>
      <c r="J21" s="75" t="s">
        <v>68</v>
      </c>
      <c r="K21" s="33"/>
      <c r="L21" s="31"/>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5"/>
      <c r="AN21" s="13"/>
    </row>
    <row r="22" spans="2:40" ht="12" customHeight="1">
      <c r="B22" s="13"/>
      <c r="C22" s="114"/>
      <c r="D22" s="115"/>
      <c r="E22" s="139"/>
      <c r="F22" s="140"/>
      <c r="G22" s="140"/>
      <c r="H22" s="141"/>
      <c r="I22" s="132" t="s">
        <v>6</v>
      </c>
      <c r="J22" s="132"/>
      <c r="K22" s="132"/>
      <c r="L22" s="507" t="s">
        <v>132</v>
      </c>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9"/>
      <c r="AN22" s="13"/>
    </row>
    <row r="23" spans="2:40" ht="12" customHeight="1">
      <c r="B23" s="13"/>
      <c r="C23" s="114"/>
      <c r="D23" s="115"/>
      <c r="E23" s="139"/>
      <c r="F23" s="140"/>
      <c r="G23" s="140"/>
      <c r="H23" s="141"/>
      <c r="I23" s="132"/>
      <c r="J23" s="132"/>
      <c r="K23" s="132"/>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9"/>
      <c r="AN23" s="13"/>
    </row>
    <row r="24" spans="2:40" ht="12" customHeight="1">
      <c r="B24" s="13"/>
      <c r="C24" s="114"/>
      <c r="D24" s="115"/>
      <c r="E24" s="139"/>
      <c r="F24" s="140"/>
      <c r="G24" s="140"/>
      <c r="H24" s="141"/>
      <c r="I24" s="132"/>
      <c r="J24" s="132"/>
      <c r="K24" s="132"/>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9"/>
      <c r="AN24" s="13"/>
    </row>
    <row r="25" spans="2:40" ht="12" customHeight="1">
      <c r="B25" s="13"/>
      <c r="C25" s="114"/>
      <c r="D25" s="115"/>
      <c r="E25" s="139"/>
      <c r="F25" s="140"/>
      <c r="G25" s="140"/>
      <c r="H25" s="141"/>
      <c r="I25" s="128" t="s">
        <v>7</v>
      </c>
      <c r="J25" s="128"/>
      <c r="K25" s="128"/>
      <c r="L25" s="67" t="s">
        <v>8</v>
      </c>
      <c r="M25" s="510" t="s">
        <v>133</v>
      </c>
      <c r="N25" s="510"/>
      <c r="O25" s="72" t="s">
        <v>11</v>
      </c>
      <c r="P25" s="510" t="s">
        <v>134</v>
      </c>
      <c r="Q25" s="510"/>
      <c r="R25" s="510"/>
      <c r="S25" s="73"/>
      <c r="T25" s="73"/>
      <c r="U25" s="73"/>
      <c r="V25" s="73"/>
      <c r="W25" s="73"/>
      <c r="X25" s="73"/>
      <c r="Y25" s="73"/>
      <c r="Z25" s="73"/>
      <c r="AA25" s="73"/>
      <c r="AB25" s="73"/>
      <c r="AC25" s="73"/>
      <c r="AD25" s="73"/>
      <c r="AE25" s="73"/>
      <c r="AF25" s="73"/>
      <c r="AG25" s="73"/>
      <c r="AH25" s="73"/>
      <c r="AI25" s="73"/>
      <c r="AJ25" s="73"/>
      <c r="AK25" s="73"/>
      <c r="AL25" s="73"/>
      <c r="AM25" s="74"/>
      <c r="AN25" s="13"/>
    </row>
    <row r="26" spans="2:40" ht="12" customHeight="1">
      <c r="B26" s="13"/>
      <c r="C26" s="114"/>
      <c r="D26" s="115"/>
      <c r="E26" s="139"/>
      <c r="F26" s="140"/>
      <c r="G26" s="140"/>
      <c r="H26" s="141"/>
      <c r="I26" s="128"/>
      <c r="J26" s="128"/>
      <c r="K26" s="128"/>
      <c r="L26" s="511" t="s">
        <v>135</v>
      </c>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2"/>
      <c r="AN26" s="13"/>
    </row>
    <row r="27" spans="2:40" ht="12" customHeight="1">
      <c r="B27" s="13"/>
      <c r="C27" s="114"/>
      <c r="D27" s="115"/>
      <c r="E27" s="139"/>
      <c r="F27" s="140"/>
      <c r="G27" s="140"/>
      <c r="H27" s="141"/>
      <c r="I27" s="128"/>
      <c r="J27" s="128"/>
      <c r="K27" s="12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9"/>
      <c r="AN27" s="13"/>
    </row>
    <row r="28" spans="2:40" ht="12" customHeight="1">
      <c r="B28" s="13"/>
      <c r="C28" s="114"/>
      <c r="D28" s="115"/>
      <c r="E28" s="139"/>
      <c r="F28" s="140"/>
      <c r="G28" s="140"/>
      <c r="H28" s="141"/>
      <c r="I28" s="149" t="s">
        <v>9</v>
      </c>
      <c r="J28" s="128"/>
      <c r="K28" s="128"/>
      <c r="L28" s="469" t="s">
        <v>136</v>
      </c>
      <c r="M28" s="470"/>
      <c r="N28" s="470"/>
      <c r="O28" s="470"/>
      <c r="P28" s="470"/>
      <c r="Q28" s="470"/>
      <c r="R28" s="470"/>
      <c r="S28" s="470"/>
      <c r="T28" s="470"/>
      <c r="U28" s="470"/>
      <c r="V28" s="470"/>
      <c r="W28" s="470"/>
      <c r="X28" s="470"/>
      <c r="Y28" s="152" t="s">
        <v>10</v>
      </c>
      <c r="Z28" s="153"/>
      <c r="AA28" s="154"/>
      <c r="AB28" s="513" t="s">
        <v>137</v>
      </c>
      <c r="AC28" s="513"/>
      <c r="AD28" s="513"/>
      <c r="AE28" s="513"/>
      <c r="AF28" s="513"/>
      <c r="AG28" s="513"/>
      <c r="AH28" s="513"/>
      <c r="AI28" s="513"/>
      <c r="AJ28" s="513"/>
      <c r="AK28" s="513"/>
      <c r="AL28" s="513"/>
      <c r="AM28" s="514"/>
      <c r="AN28" s="13"/>
    </row>
    <row r="29" spans="2:40" ht="12" customHeight="1">
      <c r="B29" s="13"/>
      <c r="C29" s="114"/>
      <c r="D29" s="115"/>
      <c r="E29" s="139"/>
      <c r="F29" s="140"/>
      <c r="G29" s="140"/>
      <c r="H29" s="141"/>
      <c r="I29" s="128"/>
      <c r="J29" s="128"/>
      <c r="K29" s="128"/>
      <c r="L29" s="469"/>
      <c r="M29" s="470"/>
      <c r="N29" s="470"/>
      <c r="O29" s="470"/>
      <c r="P29" s="470"/>
      <c r="Q29" s="470"/>
      <c r="R29" s="470"/>
      <c r="S29" s="470"/>
      <c r="T29" s="470"/>
      <c r="U29" s="470"/>
      <c r="V29" s="470"/>
      <c r="W29" s="470"/>
      <c r="X29" s="470"/>
      <c r="Y29" s="152"/>
      <c r="Z29" s="153"/>
      <c r="AA29" s="154"/>
      <c r="AB29" s="513"/>
      <c r="AC29" s="513"/>
      <c r="AD29" s="513"/>
      <c r="AE29" s="513"/>
      <c r="AF29" s="513"/>
      <c r="AG29" s="513"/>
      <c r="AH29" s="513"/>
      <c r="AI29" s="513"/>
      <c r="AJ29" s="513"/>
      <c r="AK29" s="513"/>
      <c r="AL29" s="513"/>
      <c r="AM29" s="514"/>
      <c r="AN29" s="13"/>
    </row>
    <row r="30" spans="2:40" ht="12" customHeight="1">
      <c r="B30" s="13"/>
      <c r="C30" s="114"/>
      <c r="D30" s="115"/>
      <c r="E30" s="139"/>
      <c r="F30" s="140"/>
      <c r="G30" s="140"/>
      <c r="H30" s="141"/>
      <c r="I30" s="128"/>
      <c r="J30" s="128"/>
      <c r="K30" s="128"/>
      <c r="L30" s="469"/>
      <c r="M30" s="470"/>
      <c r="N30" s="470"/>
      <c r="O30" s="470"/>
      <c r="P30" s="470"/>
      <c r="Q30" s="470"/>
      <c r="R30" s="470"/>
      <c r="S30" s="470"/>
      <c r="T30" s="470"/>
      <c r="U30" s="470"/>
      <c r="V30" s="470"/>
      <c r="W30" s="470"/>
      <c r="X30" s="470"/>
      <c r="Y30" s="152"/>
      <c r="Z30" s="153"/>
      <c r="AA30" s="154"/>
      <c r="AB30" s="513"/>
      <c r="AC30" s="513"/>
      <c r="AD30" s="513"/>
      <c r="AE30" s="513"/>
      <c r="AF30" s="513"/>
      <c r="AG30" s="513"/>
      <c r="AH30" s="513"/>
      <c r="AI30" s="513"/>
      <c r="AJ30" s="513"/>
      <c r="AK30" s="513"/>
      <c r="AL30" s="513"/>
      <c r="AM30" s="514"/>
      <c r="AN30" s="13"/>
    </row>
    <row r="31" spans="2:40" ht="12" customHeight="1">
      <c r="B31" s="13"/>
      <c r="C31" s="114"/>
      <c r="D31" s="115"/>
      <c r="E31" s="139"/>
      <c r="F31" s="140"/>
      <c r="G31" s="140"/>
      <c r="H31" s="141"/>
      <c r="I31" s="221" t="s">
        <v>65</v>
      </c>
      <c r="J31" s="222"/>
      <c r="K31" s="222"/>
      <c r="L31" s="515" t="s">
        <v>138</v>
      </c>
      <c r="M31" s="515"/>
      <c r="N31" s="515"/>
      <c r="O31" s="515"/>
      <c r="P31" s="515"/>
      <c r="Q31" s="515"/>
      <c r="R31" s="225" t="s">
        <v>66</v>
      </c>
      <c r="S31" s="225"/>
      <c r="T31" s="517" t="s">
        <v>138</v>
      </c>
      <c r="U31" s="517"/>
      <c r="V31" s="517"/>
      <c r="W31" s="517"/>
      <c r="X31" s="518"/>
      <c r="Y31" s="157" t="s">
        <v>67</v>
      </c>
      <c r="Z31" s="158"/>
      <c r="AA31" s="159"/>
      <c r="AB31" s="521" t="s">
        <v>139</v>
      </c>
      <c r="AC31" s="522"/>
      <c r="AD31" s="522"/>
      <c r="AE31" s="522"/>
      <c r="AF31" s="522"/>
      <c r="AG31" s="522"/>
      <c r="AH31" s="522"/>
      <c r="AI31" s="522"/>
      <c r="AJ31" s="522"/>
      <c r="AK31" s="522"/>
      <c r="AL31" s="522"/>
      <c r="AM31" s="523"/>
      <c r="AN31" s="13"/>
    </row>
    <row r="32" spans="2:40" ht="12" customHeight="1" thickBot="1">
      <c r="B32" s="13"/>
      <c r="C32" s="116"/>
      <c r="D32" s="117"/>
      <c r="E32" s="142"/>
      <c r="F32" s="143"/>
      <c r="G32" s="143"/>
      <c r="H32" s="144"/>
      <c r="I32" s="160"/>
      <c r="J32" s="161"/>
      <c r="K32" s="161"/>
      <c r="L32" s="516"/>
      <c r="M32" s="516"/>
      <c r="N32" s="516"/>
      <c r="O32" s="516"/>
      <c r="P32" s="516"/>
      <c r="Q32" s="516"/>
      <c r="R32" s="226"/>
      <c r="S32" s="226"/>
      <c r="T32" s="519"/>
      <c r="U32" s="519"/>
      <c r="V32" s="519"/>
      <c r="W32" s="519"/>
      <c r="X32" s="520"/>
      <c r="Y32" s="160"/>
      <c r="Z32" s="161"/>
      <c r="AA32" s="162"/>
      <c r="AB32" s="524"/>
      <c r="AC32" s="525"/>
      <c r="AD32" s="525"/>
      <c r="AE32" s="525"/>
      <c r="AF32" s="525"/>
      <c r="AG32" s="525"/>
      <c r="AH32" s="525"/>
      <c r="AI32" s="525"/>
      <c r="AJ32" s="525"/>
      <c r="AK32" s="525"/>
      <c r="AL32" s="525"/>
      <c r="AM32" s="526"/>
      <c r="AN32" s="13"/>
    </row>
    <row r="33" spans="2:40" ht="5.25" customHeight="1" thickBot="1">
      <c r="B33" s="13"/>
      <c r="C33" s="480"/>
      <c r="D33" s="481"/>
      <c r="E33" s="482"/>
      <c r="F33" s="482"/>
      <c r="G33" s="482"/>
      <c r="H33" s="482"/>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13"/>
    </row>
    <row r="34" spans="2:40" ht="9.9" customHeight="1">
      <c r="B34" s="13"/>
      <c r="C34" s="483" t="s">
        <v>19</v>
      </c>
      <c r="D34" s="484"/>
      <c r="E34" s="485" t="s">
        <v>77</v>
      </c>
      <c r="F34" s="486"/>
      <c r="G34" s="486"/>
      <c r="H34" s="486"/>
      <c r="I34" s="486"/>
      <c r="J34" s="486"/>
      <c r="K34" s="487"/>
      <c r="L34" s="488" t="s">
        <v>80</v>
      </c>
      <c r="M34" s="488"/>
      <c r="N34" s="488"/>
      <c r="O34" s="488"/>
      <c r="P34" s="489"/>
      <c r="Q34" s="492" t="s">
        <v>140</v>
      </c>
      <c r="R34" s="493"/>
      <c r="S34" s="493"/>
      <c r="T34" s="493"/>
      <c r="U34" s="493"/>
      <c r="V34" s="493"/>
      <c r="W34" s="493"/>
      <c r="X34" s="493"/>
      <c r="Y34" s="493"/>
      <c r="Z34" s="493"/>
      <c r="AA34" s="493"/>
      <c r="AB34" s="493"/>
      <c r="AC34" s="493"/>
      <c r="AD34" s="493"/>
      <c r="AE34" s="493"/>
      <c r="AF34" s="493"/>
      <c r="AG34" s="493"/>
      <c r="AH34" s="493"/>
      <c r="AI34" s="493"/>
      <c r="AJ34" s="493"/>
      <c r="AK34" s="493"/>
      <c r="AL34" s="493"/>
      <c r="AM34" s="494"/>
      <c r="AN34" s="13"/>
    </row>
    <row r="35" spans="2:40" ht="9.9" customHeight="1">
      <c r="B35" s="13"/>
      <c r="C35" s="390"/>
      <c r="D35" s="391"/>
      <c r="E35" s="438"/>
      <c r="F35" s="439"/>
      <c r="G35" s="439"/>
      <c r="H35" s="439"/>
      <c r="I35" s="439"/>
      <c r="J35" s="439"/>
      <c r="K35" s="475"/>
      <c r="L35" s="490"/>
      <c r="M35" s="490"/>
      <c r="N35" s="490"/>
      <c r="O35" s="490"/>
      <c r="P35" s="491"/>
      <c r="Q35" s="495"/>
      <c r="R35" s="496"/>
      <c r="S35" s="496"/>
      <c r="T35" s="496"/>
      <c r="U35" s="496"/>
      <c r="V35" s="496"/>
      <c r="W35" s="496"/>
      <c r="X35" s="496"/>
      <c r="Y35" s="496"/>
      <c r="Z35" s="496"/>
      <c r="AA35" s="496"/>
      <c r="AB35" s="496"/>
      <c r="AC35" s="496"/>
      <c r="AD35" s="496"/>
      <c r="AE35" s="496"/>
      <c r="AF35" s="496"/>
      <c r="AG35" s="496"/>
      <c r="AH35" s="496"/>
      <c r="AI35" s="496"/>
      <c r="AJ35" s="496"/>
      <c r="AK35" s="496"/>
      <c r="AL35" s="496"/>
      <c r="AM35" s="497"/>
      <c r="AN35" s="13"/>
    </row>
    <row r="36" spans="2:40" ht="9.9" customHeight="1">
      <c r="B36" s="13"/>
      <c r="C36" s="390"/>
      <c r="D36" s="391"/>
      <c r="E36" s="438"/>
      <c r="F36" s="439"/>
      <c r="G36" s="439"/>
      <c r="H36" s="439"/>
      <c r="I36" s="439"/>
      <c r="J36" s="439"/>
      <c r="K36" s="475"/>
      <c r="L36" s="427" t="s">
        <v>81</v>
      </c>
      <c r="M36" s="427"/>
      <c r="N36" s="427"/>
      <c r="O36" s="427"/>
      <c r="P36" s="428"/>
      <c r="Q36" s="498" t="s">
        <v>141</v>
      </c>
      <c r="R36" s="499"/>
      <c r="S36" s="499"/>
      <c r="T36" s="499"/>
      <c r="U36" s="499"/>
      <c r="V36" s="499"/>
      <c r="W36" s="499"/>
      <c r="X36" s="499"/>
      <c r="Y36" s="499"/>
      <c r="Z36" s="499"/>
      <c r="AA36" s="499"/>
      <c r="AB36" s="499"/>
      <c r="AC36" s="499"/>
      <c r="AD36" s="499"/>
      <c r="AE36" s="499"/>
      <c r="AF36" s="499"/>
      <c r="AG36" s="499"/>
      <c r="AH36" s="499"/>
      <c r="AI36" s="499"/>
      <c r="AJ36" s="499"/>
      <c r="AK36" s="499"/>
      <c r="AL36" s="499"/>
      <c r="AM36" s="500"/>
      <c r="AN36" s="13"/>
    </row>
    <row r="37" spans="2:40" ht="9.9" customHeight="1">
      <c r="B37" s="13"/>
      <c r="C37" s="390"/>
      <c r="D37" s="391"/>
      <c r="E37" s="363"/>
      <c r="F37" s="364"/>
      <c r="G37" s="364"/>
      <c r="H37" s="364"/>
      <c r="I37" s="364"/>
      <c r="J37" s="364"/>
      <c r="K37" s="365"/>
      <c r="L37" s="441"/>
      <c r="M37" s="441"/>
      <c r="N37" s="441"/>
      <c r="O37" s="441"/>
      <c r="P37" s="442"/>
      <c r="Q37" s="501"/>
      <c r="R37" s="502"/>
      <c r="S37" s="502"/>
      <c r="T37" s="502"/>
      <c r="U37" s="502"/>
      <c r="V37" s="502"/>
      <c r="W37" s="502"/>
      <c r="X37" s="502"/>
      <c r="Y37" s="502"/>
      <c r="Z37" s="502"/>
      <c r="AA37" s="502"/>
      <c r="AB37" s="502"/>
      <c r="AC37" s="502"/>
      <c r="AD37" s="502"/>
      <c r="AE37" s="502"/>
      <c r="AF37" s="502"/>
      <c r="AG37" s="502"/>
      <c r="AH37" s="502"/>
      <c r="AI37" s="502"/>
      <c r="AJ37" s="502"/>
      <c r="AK37" s="502"/>
      <c r="AL37" s="502"/>
      <c r="AM37" s="503"/>
      <c r="AN37" s="13"/>
    </row>
    <row r="38" spans="2:40" ht="9.9" customHeight="1">
      <c r="B38" s="13"/>
      <c r="C38" s="390"/>
      <c r="D38" s="391"/>
      <c r="E38" s="360" t="s">
        <v>78</v>
      </c>
      <c r="F38" s="361"/>
      <c r="G38" s="361"/>
      <c r="H38" s="361"/>
      <c r="I38" s="361"/>
      <c r="J38" s="361"/>
      <c r="K38" s="362"/>
      <c r="L38" s="471" t="s">
        <v>142</v>
      </c>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2"/>
      <c r="AN38" s="13"/>
    </row>
    <row r="39" spans="2:40" ht="9.9" customHeight="1">
      <c r="B39" s="13"/>
      <c r="C39" s="390"/>
      <c r="D39" s="391"/>
      <c r="E39" s="363"/>
      <c r="F39" s="364"/>
      <c r="G39" s="364"/>
      <c r="H39" s="364"/>
      <c r="I39" s="364"/>
      <c r="J39" s="364"/>
      <c r="K39" s="365"/>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4"/>
      <c r="AN39" s="13"/>
    </row>
    <row r="40" spans="2:40" ht="9.9" customHeight="1">
      <c r="B40" s="13"/>
      <c r="C40" s="390"/>
      <c r="D40" s="391"/>
      <c r="E40" s="360" t="s">
        <v>82</v>
      </c>
      <c r="F40" s="361"/>
      <c r="G40" s="361"/>
      <c r="H40" s="361"/>
      <c r="I40" s="361"/>
      <c r="J40" s="361"/>
      <c r="K40" s="362"/>
      <c r="L40" s="471" t="s">
        <v>143</v>
      </c>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2"/>
      <c r="AN40" s="13"/>
    </row>
    <row r="41" spans="2:40" ht="9.9" customHeight="1">
      <c r="B41" s="13"/>
      <c r="C41" s="390"/>
      <c r="D41" s="391"/>
      <c r="E41" s="363"/>
      <c r="F41" s="364"/>
      <c r="G41" s="364"/>
      <c r="H41" s="364"/>
      <c r="I41" s="364"/>
      <c r="J41" s="364"/>
      <c r="K41" s="365"/>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4"/>
      <c r="AN41" s="13"/>
    </row>
    <row r="42" spans="2:40" ht="9.9" customHeight="1">
      <c r="B42" s="13"/>
      <c r="C42" s="390"/>
      <c r="D42" s="391"/>
      <c r="E42" s="360" t="s">
        <v>83</v>
      </c>
      <c r="F42" s="361"/>
      <c r="G42" s="361"/>
      <c r="H42" s="361"/>
      <c r="I42" s="361"/>
      <c r="J42" s="361"/>
      <c r="K42" s="362"/>
      <c r="L42" s="382" t="s">
        <v>84</v>
      </c>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402"/>
      <c r="AN42" s="13"/>
    </row>
    <row r="43" spans="2:40" ht="9.9" customHeight="1">
      <c r="B43" s="13"/>
      <c r="C43" s="390"/>
      <c r="D43" s="391"/>
      <c r="E43" s="438"/>
      <c r="F43" s="439"/>
      <c r="G43" s="439"/>
      <c r="H43" s="439"/>
      <c r="I43" s="439"/>
      <c r="J43" s="439"/>
      <c r="K43" s="475"/>
      <c r="L43" s="476"/>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c r="AJ43" s="477"/>
      <c r="AK43" s="477"/>
      <c r="AL43" s="477"/>
      <c r="AM43" s="478"/>
      <c r="AN43" s="13"/>
    </row>
    <row r="44" spans="2:40" ht="9.9" customHeight="1">
      <c r="B44" s="13"/>
      <c r="C44" s="390"/>
      <c r="D44" s="391"/>
      <c r="E44" s="438"/>
      <c r="F44" s="439"/>
      <c r="G44" s="439"/>
      <c r="H44" s="439"/>
      <c r="I44" s="439"/>
      <c r="J44" s="439"/>
      <c r="K44" s="475"/>
      <c r="L44" s="76"/>
      <c r="M44" s="76"/>
      <c r="N44" s="76"/>
      <c r="O44" s="76"/>
      <c r="P44" s="76"/>
      <c r="Q44" s="479" t="s">
        <v>86</v>
      </c>
      <c r="R44" s="479"/>
      <c r="S44" s="479"/>
      <c r="T44" s="479"/>
      <c r="U44" s="479"/>
      <c r="V44" s="76"/>
      <c r="W44" s="76"/>
      <c r="X44" s="76"/>
      <c r="Y44" s="479" t="s">
        <v>87</v>
      </c>
      <c r="Z44" s="479"/>
      <c r="AA44" s="479"/>
      <c r="AB44" s="479"/>
      <c r="AC44" s="76"/>
      <c r="AD44" s="76"/>
      <c r="AE44" s="76"/>
      <c r="AF44" s="76"/>
      <c r="AG44" s="76"/>
      <c r="AH44" s="76"/>
      <c r="AI44" s="76"/>
      <c r="AJ44" s="76"/>
      <c r="AK44" s="76"/>
      <c r="AL44" s="76"/>
      <c r="AM44" s="77"/>
      <c r="AN44" s="13"/>
    </row>
    <row r="45" spans="2:40" ht="9.9" customHeight="1">
      <c r="B45" s="13"/>
      <c r="C45" s="390"/>
      <c r="D45" s="391"/>
      <c r="E45" s="363"/>
      <c r="F45" s="364"/>
      <c r="G45" s="364"/>
      <c r="H45" s="364"/>
      <c r="I45" s="364"/>
      <c r="J45" s="364"/>
      <c r="K45" s="365"/>
      <c r="L45" s="78"/>
      <c r="M45" s="78"/>
      <c r="N45" s="78"/>
      <c r="O45" s="78"/>
      <c r="P45" s="78"/>
      <c r="Q45" s="377"/>
      <c r="R45" s="377"/>
      <c r="S45" s="377"/>
      <c r="T45" s="377"/>
      <c r="U45" s="377"/>
      <c r="V45" s="78"/>
      <c r="W45" s="78"/>
      <c r="X45" s="78"/>
      <c r="Y45" s="377"/>
      <c r="Z45" s="377"/>
      <c r="AA45" s="377"/>
      <c r="AB45" s="377"/>
      <c r="AC45" s="78"/>
      <c r="AD45" s="78"/>
      <c r="AE45" s="377" t="s">
        <v>85</v>
      </c>
      <c r="AF45" s="377"/>
      <c r="AG45" s="377"/>
      <c r="AH45" s="377"/>
      <c r="AI45" s="377"/>
      <c r="AJ45" s="377"/>
      <c r="AK45" s="377"/>
      <c r="AL45" s="377"/>
      <c r="AM45" s="407"/>
      <c r="AN45" s="13"/>
    </row>
    <row r="46" spans="2:40" ht="9.9" customHeight="1">
      <c r="B46" s="13"/>
      <c r="C46" s="390"/>
      <c r="D46" s="391"/>
      <c r="E46" s="360" t="s">
        <v>79</v>
      </c>
      <c r="F46" s="361"/>
      <c r="G46" s="361"/>
      <c r="H46" s="361"/>
      <c r="I46" s="361"/>
      <c r="J46" s="361"/>
      <c r="K46" s="362"/>
      <c r="L46" s="79"/>
      <c r="M46" s="79"/>
      <c r="N46" s="79"/>
      <c r="O46" s="79"/>
      <c r="P46" s="79"/>
      <c r="Q46" s="376" t="s">
        <v>89</v>
      </c>
      <c r="R46" s="376"/>
      <c r="S46" s="376"/>
      <c r="T46" s="376"/>
      <c r="U46" s="376"/>
      <c r="V46" s="376"/>
      <c r="W46" s="376"/>
      <c r="X46" s="376"/>
      <c r="Y46" s="376" t="s">
        <v>88</v>
      </c>
      <c r="Z46" s="376"/>
      <c r="AA46" s="376"/>
      <c r="AB46" s="376"/>
      <c r="AC46" s="79"/>
      <c r="AD46" s="79"/>
      <c r="AE46" s="79"/>
      <c r="AF46" s="79"/>
      <c r="AG46" s="79"/>
      <c r="AH46" s="79"/>
      <c r="AI46" s="79"/>
      <c r="AJ46" s="79"/>
      <c r="AK46" s="79"/>
      <c r="AL46" s="79"/>
      <c r="AM46" s="80"/>
      <c r="AN46" s="13"/>
    </row>
    <row r="47" spans="2:40" ht="9.9" customHeight="1">
      <c r="B47" s="13"/>
      <c r="C47" s="390"/>
      <c r="D47" s="391"/>
      <c r="E47" s="363"/>
      <c r="F47" s="364"/>
      <c r="G47" s="364"/>
      <c r="H47" s="364"/>
      <c r="I47" s="364"/>
      <c r="J47" s="364"/>
      <c r="K47" s="365"/>
      <c r="L47" s="76"/>
      <c r="M47" s="76"/>
      <c r="N47" s="76"/>
      <c r="O47" s="76"/>
      <c r="P47" s="76"/>
      <c r="Q47" s="479"/>
      <c r="R47" s="479"/>
      <c r="S47" s="479"/>
      <c r="T47" s="479"/>
      <c r="U47" s="479"/>
      <c r="V47" s="479"/>
      <c r="W47" s="479"/>
      <c r="X47" s="479"/>
      <c r="Y47" s="479"/>
      <c r="Z47" s="479"/>
      <c r="AA47" s="479"/>
      <c r="AB47" s="479"/>
      <c r="AC47" s="76"/>
      <c r="AD47" s="76"/>
      <c r="AE47" s="479" t="s">
        <v>90</v>
      </c>
      <c r="AF47" s="377"/>
      <c r="AG47" s="377"/>
      <c r="AH47" s="377"/>
      <c r="AI47" s="377"/>
      <c r="AJ47" s="377"/>
      <c r="AK47" s="377"/>
      <c r="AL47" s="377"/>
      <c r="AM47" s="407"/>
      <c r="AN47" s="81" t="b">
        <v>0</v>
      </c>
    </row>
    <row r="48" spans="2:40" ht="9.9" customHeight="1">
      <c r="B48" s="13"/>
      <c r="C48" s="390"/>
      <c r="D48" s="391"/>
      <c r="E48" s="360" t="s">
        <v>91</v>
      </c>
      <c r="F48" s="361"/>
      <c r="G48" s="361"/>
      <c r="H48" s="361"/>
      <c r="I48" s="361"/>
      <c r="J48" s="361"/>
      <c r="K48" s="361"/>
      <c r="L48" s="426" t="s">
        <v>92</v>
      </c>
      <c r="M48" s="427"/>
      <c r="N48" s="427"/>
      <c r="O48" s="427"/>
      <c r="P48" s="427"/>
      <c r="Q48" s="427"/>
      <c r="R48" s="427"/>
      <c r="S48" s="427"/>
      <c r="T48" s="427"/>
      <c r="U48" s="427"/>
      <c r="V48" s="427"/>
      <c r="W48" s="428"/>
      <c r="X48" s="426" t="s">
        <v>93</v>
      </c>
      <c r="Y48" s="427"/>
      <c r="Z48" s="427"/>
      <c r="AA48" s="427"/>
      <c r="AB48" s="427"/>
      <c r="AC48" s="427"/>
      <c r="AD48" s="427"/>
      <c r="AE48" s="428"/>
      <c r="AF48" s="426" t="s">
        <v>94</v>
      </c>
      <c r="AG48" s="427"/>
      <c r="AH48" s="427"/>
      <c r="AI48" s="427"/>
      <c r="AJ48" s="427"/>
      <c r="AK48" s="427"/>
      <c r="AL48" s="427"/>
      <c r="AM48" s="443"/>
      <c r="AN48" s="81" t="b">
        <v>0</v>
      </c>
    </row>
    <row r="49" spans="2:40" ht="9.9" customHeight="1">
      <c r="B49" s="13"/>
      <c r="C49" s="390"/>
      <c r="D49" s="391"/>
      <c r="E49" s="438"/>
      <c r="F49" s="439"/>
      <c r="G49" s="439"/>
      <c r="H49" s="439"/>
      <c r="I49" s="439"/>
      <c r="J49" s="439"/>
      <c r="K49" s="439"/>
      <c r="L49" s="440"/>
      <c r="M49" s="441"/>
      <c r="N49" s="441"/>
      <c r="O49" s="441"/>
      <c r="P49" s="441"/>
      <c r="Q49" s="441"/>
      <c r="R49" s="441"/>
      <c r="S49" s="441"/>
      <c r="T49" s="441"/>
      <c r="U49" s="441"/>
      <c r="V49" s="441"/>
      <c r="W49" s="442"/>
      <c r="X49" s="440"/>
      <c r="Y49" s="441"/>
      <c r="Z49" s="441"/>
      <c r="AA49" s="441"/>
      <c r="AB49" s="441"/>
      <c r="AC49" s="441"/>
      <c r="AD49" s="441"/>
      <c r="AE49" s="442"/>
      <c r="AF49" s="440"/>
      <c r="AG49" s="441"/>
      <c r="AH49" s="441"/>
      <c r="AI49" s="441"/>
      <c r="AJ49" s="441"/>
      <c r="AK49" s="441"/>
      <c r="AL49" s="441"/>
      <c r="AM49" s="444"/>
      <c r="AN49" s="81" t="b">
        <v>0</v>
      </c>
    </row>
    <row r="50" spans="2:40" ht="9.9" customHeight="1">
      <c r="B50" s="13"/>
      <c r="C50" s="390"/>
      <c r="D50" s="391"/>
      <c r="E50" s="438"/>
      <c r="F50" s="439"/>
      <c r="G50" s="439"/>
      <c r="H50" s="439"/>
      <c r="I50" s="439"/>
      <c r="J50" s="439"/>
      <c r="K50" s="439"/>
      <c r="L50" s="445" t="s">
        <v>144</v>
      </c>
      <c r="M50" s="446"/>
      <c r="N50" s="446"/>
      <c r="O50" s="446"/>
      <c r="P50" s="446"/>
      <c r="Q50" s="446"/>
      <c r="R50" s="446"/>
      <c r="S50" s="446"/>
      <c r="T50" s="446"/>
      <c r="U50" s="446"/>
      <c r="V50" s="446"/>
      <c r="W50" s="447"/>
      <c r="X50" s="451" t="s">
        <v>145</v>
      </c>
      <c r="Y50" s="452"/>
      <c r="Z50" s="452"/>
      <c r="AA50" s="452"/>
      <c r="AB50" s="452"/>
      <c r="AC50" s="452"/>
      <c r="AD50" s="452"/>
      <c r="AE50" s="453"/>
      <c r="AF50" s="451" t="s">
        <v>146</v>
      </c>
      <c r="AG50" s="452"/>
      <c r="AH50" s="452"/>
      <c r="AI50" s="452"/>
      <c r="AJ50" s="452"/>
      <c r="AK50" s="452"/>
      <c r="AL50" s="452"/>
      <c r="AM50" s="457"/>
      <c r="AN50" s="81" t="b">
        <v>0</v>
      </c>
    </row>
    <row r="51" spans="2:40" ht="9.9" customHeight="1">
      <c r="B51" s="13"/>
      <c r="C51" s="390"/>
      <c r="D51" s="391"/>
      <c r="E51" s="363"/>
      <c r="F51" s="364"/>
      <c r="G51" s="364"/>
      <c r="H51" s="364"/>
      <c r="I51" s="364"/>
      <c r="J51" s="364"/>
      <c r="K51" s="364"/>
      <c r="L51" s="448"/>
      <c r="M51" s="449"/>
      <c r="N51" s="449"/>
      <c r="O51" s="449"/>
      <c r="P51" s="449"/>
      <c r="Q51" s="449"/>
      <c r="R51" s="449"/>
      <c r="S51" s="449"/>
      <c r="T51" s="449"/>
      <c r="U51" s="449"/>
      <c r="V51" s="449"/>
      <c r="W51" s="450"/>
      <c r="X51" s="454"/>
      <c r="Y51" s="455"/>
      <c r="Z51" s="455"/>
      <c r="AA51" s="455"/>
      <c r="AB51" s="455"/>
      <c r="AC51" s="455"/>
      <c r="AD51" s="455"/>
      <c r="AE51" s="456"/>
      <c r="AF51" s="454"/>
      <c r="AG51" s="455"/>
      <c r="AH51" s="455"/>
      <c r="AI51" s="455"/>
      <c r="AJ51" s="455"/>
      <c r="AK51" s="455"/>
      <c r="AL51" s="455"/>
      <c r="AM51" s="458"/>
      <c r="AN51" s="13"/>
    </row>
    <row r="52" spans="2:40" ht="12.9" customHeight="1">
      <c r="B52" s="13"/>
      <c r="C52" s="390"/>
      <c r="D52" s="391"/>
      <c r="E52" s="459" t="s">
        <v>107</v>
      </c>
      <c r="F52" s="221" t="s">
        <v>106</v>
      </c>
      <c r="G52" s="222"/>
      <c r="H52" s="222"/>
      <c r="I52" s="222"/>
      <c r="J52" s="222"/>
      <c r="K52" s="461"/>
      <c r="L52" s="427" t="s">
        <v>102</v>
      </c>
      <c r="M52" s="427"/>
      <c r="N52" s="427"/>
      <c r="O52" s="427"/>
      <c r="P52" s="427"/>
      <c r="Q52" s="427"/>
      <c r="R52" s="427"/>
      <c r="S52" s="427"/>
      <c r="T52" s="427"/>
      <c r="U52" s="427"/>
      <c r="V52" s="427"/>
      <c r="W52" s="428"/>
      <c r="X52" s="426" t="s">
        <v>95</v>
      </c>
      <c r="Y52" s="427"/>
      <c r="Z52" s="427"/>
      <c r="AA52" s="428"/>
      <c r="AB52" s="426" t="s">
        <v>97</v>
      </c>
      <c r="AC52" s="427"/>
      <c r="AD52" s="427"/>
      <c r="AE52" s="428"/>
      <c r="AF52" s="426" t="s">
        <v>98</v>
      </c>
      <c r="AG52" s="427"/>
      <c r="AH52" s="427"/>
      <c r="AI52" s="427"/>
      <c r="AJ52" s="465" t="s">
        <v>101</v>
      </c>
      <c r="AK52" s="427"/>
      <c r="AL52" s="427"/>
      <c r="AM52" s="443"/>
      <c r="AN52" s="13"/>
    </row>
    <row r="53" spans="2:40" ht="12.9" customHeight="1">
      <c r="B53" s="13"/>
      <c r="C53" s="390"/>
      <c r="D53" s="391"/>
      <c r="E53" s="460"/>
      <c r="F53" s="157"/>
      <c r="G53" s="158"/>
      <c r="H53" s="158"/>
      <c r="I53" s="158"/>
      <c r="J53" s="158"/>
      <c r="K53" s="159"/>
      <c r="L53" s="441"/>
      <c r="M53" s="441"/>
      <c r="N53" s="441"/>
      <c r="O53" s="441"/>
      <c r="P53" s="441"/>
      <c r="Q53" s="441"/>
      <c r="R53" s="441"/>
      <c r="S53" s="441"/>
      <c r="T53" s="441"/>
      <c r="U53" s="441"/>
      <c r="V53" s="441"/>
      <c r="W53" s="442"/>
      <c r="X53" s="429" t="s">
        <v>96</v>
      </c>
      <c r="Y53" s="430"/>
      <c r="Z53" s="430"/>
      <c r="AA53" s="431"/>
      <c r="AB53" s="429" t="s">
        <v>96</v>
      </c>
      <c r="AC53" s="430"/>
      <c r="AD53" s="430"/>
      <c r="AE53" s="431"/>
      <c r="AF53" s="429" t="s">
        <v>96</v>
      </c>
      <c r="AG53" s="430"/>
      <c r="AH53" s="430"/>
      <c r="AI53" s="430"/>
      <c r="AJ53" s="466"/>
      <c r="AK53" s="467"/>
      <c r="AL53" s="467"/>
      <c r="AM53" s="468"/>
      <c r="AN53" s="13"/>
    </row>
    <row r="54" spans="2:40" ht="12.9" customHeight="1">
      <c r="B54" s="13"/>
      <c r="C54" s="390"/>
      <c r="D54" s="391"/>
      <c r="E54" s="460"/>
      <c r="F54" s="157"/>
      <c r="G54" s="158"/>
      <c r="H54" s="158"/>
      <c r="I54" s="158"/>
      <c r="J54" s="158"/>
      <c r="K54" s="159"/>
      <c r="L54" s="426" t="s">
        <v>103</v>
      </c>
      <c r="M54" s="428"/>
      <c r="N54" s="427" t="s">
        <v>104</v>
      </c>
      <c r="O54" s="427"/>
      <c r="P54" s="221">
        <v>3</v>
      </c>
      <c r="Q54" s="461"/>
      <c r="R54" s="426" t="s">
        <v>118</v>
      </c>
      <c r="S54" s="428"/>
      <c r="T54" s="427" t="s">
        <v>105</v>
      </c>
      <c r="U54" s="427"/>
      <c r="V54" s="427"/>
      <c r="W54" s="428"/>
      <c r="X54" s="426" t="s">
        <v>119</v>
      </c>
      <c r="Y54" s="427"/>
      <c r="Z54" s="427"/>
      <c r="AA54" s="428"/>
      <c r="AB54" s="426" t="s">
        <v>120</v>
      </c>
      <c r="AC54" s="427"/>
      <c r="AD54" s="427"/>
      <c r="AE54" s="428"/>
      <c r="AF54" s="426" t="s">
        <v>99</v>
      </c>
      <c r="AG54" s="427"/>
      <c r="AH54" s="427"/>
      <c r="AI54" s="428"/>
      <c r="AJ54" s="466"/>
      <c r="AK54" s="467"/>
      <c r="AL54" s="467"/>
      <c r="AM54" s="468"/>
      <c r="AN54" s="13"/>
    </row>
    <row r="55" spans="2:40" ht="12.9" customHeight="1">
      <c r="B55" s="13"/>
      <c r="C55" s="390"/>
      <c r="D55" s="391"/>
      <c r="E55" s="408"/>
      <c r="F55" s="462"/>
      <c r="G55" s="463"/>
      <c r="H55" s="463"/>
      <c r="I55" s="463"/>
      <c r="J55" s="463"/>
      <c r="K55" s="464"/>
      <c r="L55" s="440"/>
      <c r="M55" s="442"/>
      <c r="N55" s="441"/>
      <c r="O55" s="441"/>
      <c r="P55" s="462"/>
      <c r="Q55" s="464"/>
      <c r="R55" s="440"/>
      <c r="S55" s="442"/>
      <c r="T55" s="441"/>
      <c r="U55" s="441"/>
      <c r="V55" s="441"/>
      <c r="W55" s="442"/>
      <c r="X55" s="429" t="s">
        <v>100</v>
      </c>
      <c r="Y55" s="430"/>
      <c r="Z55" s="430"/>
      <c r="AA55" s="431"/>
      <c r="AB55" s="429" t="s">
        <v>100</v>
      </c>
      <c r="AC55" s="430"/>
      <c r="AD55" s="430"/>
      <c r="AE55" s="431"/>
      <c r="AF55" s="429" t="s">
        <v>100</v>
      </c>
      <c r="AG55" s="430"/>
      <c r="AH55" s="430"/>
      <c r="AI55" s="431"/>
      <c r="AJ55" s="440"/>
      <c r="AK55" s="441"/>
      <c r="AL55" s="441"/>
      <c r="AM55" s="444"/>
      <c r="AN55" s="13"/>
    </row>
    <row r="56" spans="2:40" ht="9.9" customHeight="1">
      <c r="B56" s="13"/>
      <c r="C56" s="390"/>
      <c r="D56" s="391"/>
      <c r="E56" s="225">
        <v>1</v>
      </c>
      <c r="F56" s="432" t="s">
        <v>147</v>
      </c>
      <c r="G56" s="433"/>
      <c r="H56" s="433"/>
      <c r="I56" s="433"/>
      <c r="J56" s="433"/>
      <c r="K56" s="434"/>
      <c r="L56" s="404"/>
      <c r="M56" s="415"/>
      <c r="N56" s="404"/>
      <c r="O56" s="415"/>
      <c r="P56" s="404"/>
      <c r="Q56" s="415"/>
      <c r="R56" s="404"/>
      <c r="S56" s="415"/>
      <c r="T56" s="404"/>
      <c r="U56" s="376"/>
      <c r="V56" s="376"/>
      <c r="W56" s="415"/>
      <c r="X56" s="417"/>
      <c r="Y56" s="418"/>
      <c r="Z56" s="418"/>
      <c r="AA56" s="419"/>
      <c r="AB56" s="417"/>
      <c r="AC56" s="418"/>
      <c r="AD56" s="418"/>
      <c r="AE56" s="419"/>
      <c r="AF56" s="417"/>
      <c r="AG56" s="418"/>
      <c r="AH56" s="418"/>
      <c r="AI56" s="419"/>
      <c r="AJ56" s="404"/>
      <c r="AK56" s="376"/>
      <c r="AL56" s="376"/>
      <c r="AM56" s="405"/>
      <c r="AN56" s="13"/>
    </row>
    <row r="57" spans="2:40" ht="9.9" customHeight="1">
      <c r="B57" s="13"/>
      <c r="C57" s="390"/>
      <c r="D57" s="391"/>
      <c r="E57" s="408"/>
      <c r="F57" s="435"/>
      <c r="G57" s="436"/>
      <c r="H57" s="436"/>
      <c r="I57" s="436"/>
      <c r="J57" s="436"/>
      <c r="K57" s="437"/>
      <c r="L57" s="406"/>
      <c r="M57" s="416"/>
      <c r="N57" s="406"/>
      <c r="O57" s="416"/>
      <c r="P57" s="406"/>
      <c r="Q57" s="416"/>
      <c r="R57" s="406"/>
      <c r="S57" s="416"/>
      <c r="T57" s="406"/>
      <c r="U57" s="377"/>
      <c r="V57" s="377"/>
      <c r="W57" s="416"/>
      <c r="X57" s="420"/>
      <c r="Y57" s="421"/>
      <c r="Z57" s="421"/>
      <c r="AA57" s="422"/>
      <c r="AB57" s="420"/>
      <c r="AC57" s="421"/>
      <c r="AD57" s="421"/>
      <c r="AE57" s="422"/>
      <c r="AF57" s="420"/>
      <c r="AG57" s="421"/>
      <c r="AH57" s="421"/>
      <c r="AI57" s="422"/>
      <c r="AJ57" s="406"/>
      <c r="AK57" s="377"/>
      <c r="AL57" s="377"/>
      <c r="AM57" s="407"/>
      <c r="AN57" s="13"/>
    </row>
    <row r="58" spans="2:40" ht="9.9" customHeight="1">
      <c r="B58" s="13"/>
      <c r="C58" s="390"/>
      <c r="D58" s="391"/>
      <c r="E58" s="225">
        <v>2</v>
      </c>
      <c r="F58" s="423" t="s">
        <v>148</v>
      </c>
      <c r="G58" s="424"/>
      <c r="H58" s="424"/>
      <c r="I58" s="424"/>
      <c r="J58" s="424"/>
      <c r="K58" s="425"/>
      <c r="L58" s="404"/>
      <c r="M58" s="415"/>
      <c r="N58" s="404"/>
      <c r="O58" s="415"/>
      <c r="P58" s="79"/>
      <c r="Q58" s="82"/>
      <c r="R58" s="404"/>
      <c r="S58" s="415"/>
      <c r="T58" s="404"/>
      <c r="U58" s="376"/>
      <c r="V58" s="376"/>
      <c r="W58" s="415"/>
      <c r="X58" s="417"/>
      <c r="Y58" s="418"/>
      <c r="Z58" s="418"/>
      <c r="AA58" s="419"/>
      <c r="AB58" s="417"/>
      <c r="AC58" s="418"/>
      <c r="AD58" s="418"/>
      <c r="AE58" s="419"/>
      <c r="AF58" s="417"/>
      <c r="AG58" s="418"/>
      <c r="AH58" s="418"/>
      <c r="AI58" s="419"/>
      <c r="AJ58" s="404"/>
      <c r="AK58" s="376"/>
      <c r="AL58" s="376"/>
      <c r="AM58" s="405"/>
      <c r="AN58" s="13"/>
    </row>
    <row r="59" spans="2:40" ht="9.9" customHeight="1">
      <c r="B59" s="13"/>
      <c r="C59" s="390"/>
      <c r="D59" s="391"/>
      <c r="E59" s="408"/>
      <c r="F59" s="423"/>
      <c r="G59" s="424"/>
      <c r="H59" s="424"/>
      <c r="I59" s="424"/>
      <c r="J59" s="424"/>
      <c r="K59" s="425"/>
      <c r="L59" s="406"/>
      <c r="M59" s="416"/>
      <c r="N59" s="406"/>
      <c r="O59" s="416"/>
      <c r="P59" s="78"/>
      <c r="Q59" s="83"/>
      <c r="R59" s="406"/>
      <c r="S59" s="416"/>
      <c r="T59" s="406"/>
      <c r="U59" s="377"/>
      <c r="V59" s="377"/>
      <c r="W59" s="416"/>
      <c r="X59" s="420"/>
      <c r="Y59" s="421"/>
      <c r="Z59" s="421"/>
      <c r="AA59" s="422"/>
      <c r="AB59" s="420"/>
      <c r="AC59" s="421"/>
      <c r="AD59" s="421"/>
      <c r="AE59" s="422"/>
      <c r="AF59" s="420"/>
      <c r="AG59" s="421"/>
      <c r="AH59" s="421"/>
      <c r="AI59" s="422"/>
      <c r="AJ59" s="406"/>
      <c r="AK59" s="377"/>
      <c r="AL59" s="377"/>
      <c r="AM59" s="407"/>
      <c r="AN59" s="13"/>
    </row>
    <row r="60" spans="2:40" ht="9.9" customHeight="1">
      <c r="B60" s="13"/>
      <c r="C60" s="390"/>
      <c r="D60" s="391"/>
      <c r="E60" s="225">
        <v>3</v>
      </c>
      <c r="F60" s="409"/>
      <c r="G60" s="410"/>
      <c r="H60" s="410"/>
      <c r="I60" s="410"/>
      <c r="J60" s="410"/>
      <c r="K60" s="411"/>
      <c r="L60" s="404"/>
      <c r="M60" s="415"/>
      <c r="N60" s="404"/>
      <c r="O60" s="415"/>
      <c r="P60" s="79"/>
      <c r="Q60" s="82"/>
      <c r="R60" s="404"/>
      <c r="S60" s="415"/>
      <c r="T60" s="404"/>
      <c r="U60" s="376"/>
      <c r="V60" s="376"/>
      <c r="W60" s="415"/>
      <c r="X60" s="417"/>
      <c r="Y60" s="418"/>
      <c r="Z60" s="418"/>
      <c r="AA60" s="419"/>
      <c r="AB60" s="417"/>
      <c r="AC60" s="418"/>
      <c r="AD60" s="418"/>
      <c r="AE60" s="419"/>
      <c r="AF60" s="417"/>
      <c r="AG60" s="418"/>
      <c r="AH60" s="418"/>
      <c r="AI60" s="419"/>
      <c r="AJ60" s="404"/>
      <c r="AK60" s="376"/>
      <c r="AL60" s="376"/>
      <c r="AM60" s="405"/>
      <c r="AN60" s="13"/>
    </row>
    <row r="61" spans="2:40" ht="9.9" customHeight="1">
      <c r="B61" s="13"/>
      <c r="C61" s="390"/>
      <c r="D61" s="391"/>
      <c r="E61" s="408"/>
      <c r="F61" s="412"/>
      <c r="G61" s="413"/>
      <c r="H61" s="413"/>
      <c r="I61" s="413"/>
      <c r="J61" s="413"/>
      <c r="K61" s="414"/>
      <c r="L61" s="406"/>
      <c r="M61" s="416"/>
      <c r="N61" s="406"/>
      <c r="O61" s="416"/>
      <c r="P61" s="78"/>
      <c r="Q61" s="83"/>
      <c r="R61" s="406"/>
      <c r="S61" s="416"/>
      <c r="T61" s="406"/>
      <c r="U61" s="377"/>
      <c r="V61" s="377"/>
      <c r="W61" s="416"/>
      <c r="X61" s="420"/>
      <c r="Y61" s="421"/>
      <c r="Z61" s="421"/>
      <c r="AA61" s="422"/>
      <c r="AB61" s="420"/>
      <c r="AC61" s="421"/>
      <c r="AD61" s="421"/>
      <c r="AE61" s="422"/>
      <c r="AF61" s="420"/>
      <c r="AG61" s="421"/>
      <c r="AH61" s="421"/>
      <c r="AI61" s="422"/>
      <c r="AJ61" s="406"/>
      <c r="AK61" s="377"/>
      <c r="AL61" s="377"/>
      <c r="AM61" s="407"/>
      <c r="AN61" s="81" t="b">
        <v>0</v>
      </c>
    </row>
    <row r="62" spans="2:40" ht="9.9" customHeight="1">
      <c r="B62" s="13"/>
      <c r="C62" s="390"/>
      <c r="D62" s="391"/>
      <c r="E62" s="225">
        <v>4</v>
      </c>
      <c r="F62" s="409"/>
      <c r="G62" s="410"/>
      <c r="H62" s="410"/>
      <c r="I62" s="410"/>
      <c r="J62" s="410"/>
      <c r="K62" s="411"/>
      <c r="L62" s="404"/>
      <c r="M62" s="415"/>
      <c r="N62" s="404"/>
      <c r="O62" s="415"/>
      <c r="P62" s="79"/>
      <c r="Q62" s="82"/>
      <c r="R62" s="404"/>
      <c r="S62" s="415"/>
      <c r="T62" s="404"/>
      <c r="U62" s="376"/>
      <c r="V62" s="376"/>
      <c r="W62" s="415"/>
      <c r="X62" s="417"/>
      <c r="Y62" s="418"/>
      <c r="Z62" s="418"/>
      <c r="AA62" s="419"/>
      <c r="AB62" s="417"/>
      <c r="AC62" s="418"/>
      <c r="AD62" s="418"/>
      <c r="AE62" s="419"/>
      <c r="AF62" s="417"/>
      <c r="AG62" s="418"/>
      <c r="AH62" s="418"/>
      <c r="AI62" s="419"/>
      <c r="AJ62" s="404"/>
      <c r="AK62" s="376"/>
      <c r="AL62" s="376"/>
      <c r="AM62" s="405"/>
      <c r="AN62" s="81" t="b">
        <v>0</v>
      </c>
    </row>
    <row r="63" spans="2:40" ht="9.9" customHeight="1">
      <c r="B63" s="13"/>
      <c r="C63" s="390"/>
      <c r="D63" s="391"/>
      <c r="E63" s="408"/>
      <c r="F63" s="412"/>
      <c r="G63" s="413"/>
      <c r="H63" s="413"/>
      <c r="I63" s="413"/>
      <c r="J63" s="413"/>
      <c r="K63" s="414"/>
      <c r="L63" s="406"/>
      <c r="M63" s="416"/>
      <c r="N63" s="406"/>
      <c r="O63" s="416"/>
      <c r="P63" s="78"/>
      <c r="Q63" s="83"/>
      <c r="R63" s="406"/>
      <c r="S63" s="416"/>
      <c r="T63" s="406"/>
      <c r="U63" s="377"/>
      <c r="V63" s="377"/>
      <c r="W63" s="416"/>
      <c r="X63" s="420"/>
      <c r="Y63" s="421"/>
      <c r="Z63" s="421"/>
      <c r="AA63" s="422"/>
      <c r="AB63" s="420"/>
      <c r="AC63" s="421"/>
      <c r="AD63" s="421"/>
      <c r="AE63" s="422"/>
      <c r="AF63" s="420"/>
      <c r="AG63" s="421"/>
      <c r="AH63" s="421"/>
      <c r="AI63" s="422"/>
      <c r="AJ63" s="406"/>
      <c r="AK63" s="377"/>
      <c r="AL63" s="377"/>
      <c r="AM63" s="407"/>
      <c r="AN63" s="13"/>
    </row>
    <row r="64" spans="2:40" ht="9.9" customHeight="1">
      <c r="B64" s="13"/>
      <c r="C64" s="388" t="s">
        <v>31</v>
      </c>
      <c r="D64" s="389"/>
      <c r="E64" s="360" t="s">
        <v>109</v>
      </c>
      <c r="F64" s="361"/>
      <c r="G64" s="361"/>
      <c r="H64" s="361"/>
      <c r="I64" s="361"/>
      <c r="J64" s="361"/>
      <c r="K64" s="362"/>
      <c r="L64" s="84"/>
      <c r="M64" s="85"/>
      <c r="N64" s="378" t="s">
        <v>127</v>
      </c>
      <c r="O64" s="376"/>
      <c r="P64" s="376"/>
      <c r="Q64" s="376" t="s">
        <v>126</v>
      </c>
      <c r="R64" s="376"/>
      <c r="S64" s="376" t="s">
        <v>129</v>
      </c>
      <c r="T64" s="378"/>
      <c r="U64" s="378" t="s">
        <v>128</v>
      </c>
      <c r="V64" s="376"/>
      <c r="W64" s="380" t="s">
        <v>124</v>
      </c>
      <c r="X64" s="382" t="s">
        <v>113</v>
      </c>
      <c r="Y64" s="383"/>
      <c r="Z64" s="383"/>
      <c r="AA64" s="383"/>
      <c r="AB64" s="383"/>
      <c r="AC64" s="383"/>
      <c r="AD64" s="383"/>
      <c r="AE64" s="384"/>
      <c r="AF64" s="382" t="s">
        <v>114</v>
      </c>
      <c r="AG64" s="383"/>
      <c r="AH64" s="383"/>
      <c r="AI64" s="383"/>
      <c r="AJ64" s="383"/>
      <c r="AK64" s="383"/>
      <c r="AL64" s="383"/>
      <c r="AM64" s="402"/>
      <c r="AN64" s="359" t="b">
        <v>0</v>
      </c>
    </row>
    <row r="65" spans="2:40" ht="9.9" customHeight="1">
      <c r="B65" s="13"/>
      <c r="C65" s="390"/>
      <c r="D65" s="391"/>
      <c r="E65" s="363"/>
      <c r="F65" s="364"/>
      <c r="G65" s="364"/>
      <c r="H65" s="364"/>
      <c r="I65" s="364"/>
      <c r="J65" s="364"/>
      <c r="K65" s="365"/>
      <c r="L65" s="86"/>
      <c r="M65" s="87"/>
      <c r="N65" s="379"/>
      <c r="O65" s="377"/>
      <c r="P65" s="377"/>
      <c r="Q65" s="377"/>
      <c r="R65" s="377"/>
      <c r="S65" s="377"/>
      <c r="T65" s="379"/>
      <c r="U65" s="379"/>
      <c r="V65" s="377"/>
      <c r="W65" s="381"/>
      <c r="X65" s="385"/>
      <c r="Y65" s="386"/>
      <c r="Z65" s="386"/>
      <c r="AA65" s="386"/>
      <c r="AB65" s="386"/>
      <c r="AC65" s="386"/>
      <c r="AD65" s="386"/>
      <c r="AE65" s="387"/>
      <c r="AF65" s="385"/>
      <c r="AG65" s="386"/>
      <c r="AH65" s="386"/>
      <c r="AI65" s="386"/>
      <c r="AJ65" s="386"/>
      <c r="AK65" s="386"/>
      <c r="AL65" s="386"/>
      <c r="AM65" s="403"/>
      <c r="AN65" s="359"/>
    </row>
    <row r="66" spans="2:40" ht="9.9" customHeight="1">
      <c r="B66" s="13"/>
      <c r="C66" s="390"/>
      <c r="D66" s="391"/>
      <c r="E66" s="360" t="s">
        <v>110</v>
      </c>
      <c r="F66" s="361"/>
      <c r="G66" s="361"/>
      <c r="H66" s="361"/>
      <c r="I66" s="361"/>
      <c r="J66" s="361"/>
      <c r="K66" s="362"/>
      <c r="L66" s="88"/>
      <c r="M66" s="88"/>
      <c r="N66" s="88"/>
      <c r="O66" s="88"/>
      <c r="P66" s="366" t="s">
        <v>117</v>
      </c>
      <c r="Q66" s="366"/>
      <c r="R66" s="366"/>
      <c r="S66" s="366"/>
      <c r="T66" s="366"/>
      <c r="U66" s="89"/>
      <c r="V66" s="89"/>
      <c r="W66" s="89"/>
      <c r="X66" s="368" t="s">
        <v>116</v>
      </c>
      <c r="Y66" s="368"/>
      <c r="Z66" s="368"/>
      <c r="AA66" s="368"/>
      <c r="AB66" s="368"/>
      <c r="AC66" s="79"/>
      <c r="AD66" s="79"/>
      <c r="AE66" s="79"/>
      <c r="AF66" s="79"/>
      <c r="AG66" s="79"/>
      <c r="AH66" s="79"/>
      <c r="AI66" s="79"/>
      <c r="AJ66" s="79"/>
      <c r="AK66" s="79"/>
      <c r="AL66" s="79"/>
      <c r="AM66" s="80"/>
      <c r="AN66" s="359"/>
    </row>
    <row r="67" spans="2:40" ht="9.9" customHeight="1">
      <c r="B67" s="13"/>
      <c r="C67" s="390"/>
      <c r="D67" s="391"/>
      <c r="E67" s="363"/>
      <c r="F67" s="364"/>
      <c r="G67" s="364"/>
      <c r="H67" s="364"/>
      <c r="I67" s="364"/>
      <c r="J67" s="364"/>
      <c r="K67" s="365"/>
      <c r="L67" s="90"/>
      <c r="M67" s="90"/>
      <c r="N67" s="90"/>
      <c r="O67" s="90"/>
      <c r="P67" s="367"/>
      <c r="Q67" s="367"/>
      <c r="R67" s="367"/>
      <c r="S67" s="367"/>
      <c r="T67" s="367"/>
      <c r="U67" s="91"/>
      <c r="V67" s="91"/>
      <c r="W67" s="91"/>
      <c r="X67" s="369"/>
      <c r="Y67" s="369"/>
      <c r="Z67" s="369"/>
      <c r="AA67" s="369"/>
      <c r="AB67" s="369"/>
      <c r="AC67" s="78"/>
      <c r="AD67" s="78"/>
      <c r="AE67" s="370" t="s">
        <v>115</v>
      </c>
      <c r="AF67" s="370"/>
      <c r="AG67" s="370"/>
      <c r="AH67" s="370"/>
      <c r="AI67" s="370"/>
      <c r="AJ67" s="370"/>
      <c r="AK67" s="370"/>
      <c r="AL67" s="370"/>
      <c r="AM67" s="371"/>
      <c r="AN67" s="359"/>
    </row>
    <row r="68" spans="2:40" ht="9.9" customHeight="1">
      <c r="B68" s="13"/>
      <c r="C68" s="390"/>
      <c r="D68" s="391"/>
      <c r="E68" s="360" t="s">
        <v>111</v>
      </c>
      <c r="F68" s="361"/>
      <c r="G68" s="361"/>
      <c r="H68" s="361"/>
      <c r="I68" s="361"/>
      <c r="J68" s="361"/>
      <c r="K68" s="362"/>
      <c r="L68" s="92"/>
      <c r="M68" s="92"/>
      <c r="N68" s="92"/>
      <c r="O68" s="92"/>
      <c r="P68" s="372" t="s">
        <v>117</v>
      </c>
      <c r="Q68" s="372"/>
      <c r="R68" s="372"/>
      <c r="S68" s="372"/>
      <c r="T68" s="372"/>
      <c r="U68" s="92"/>
      <c r="V68" s="92"/>
      <c r="W68" s="92"/>
      <c r="X68" s="372" t="s">
        <v>116</v>
      </c>
      <c r="Y68" s="372"/>
      <c r="Z68" s="372"/>
      <c r="AA68" s="372"/>
      <c r="AB68" s="372"/>
      <c r="AC68" s="372"/>
      <c r="AD68" s="372"/>
      <c r="AE68" s="372"/>
      <c r="AF68" s="372"/>
      <c r="AG68" s="372"/>
      <c r="AH68" s="372"/>
      <c r="AI68" s="372"/>
      <c r="AJ68" s="372"/>
      <c r="AK68" s="372"/>
      <c r="AL68" s="372"/>
      <c r="AM68" s="374"/>
      <c r="AN68" s="359"/>
    </row>
    <row r="69" spans="2:40" ht="9.9" customHeight="1">
      <c r="B69" s="13"/>
      <c r="C69" s="392"/>
      <c r="D69" s="393"/>
      <c r="E69" s="363"/>
      <c r="F69" s="364"/>
      <c r="G69" s="364"/>
      <c r="H69" s="364"/>
      <c r="I69" s="364"/>
      <c r="J69" s="364"/>
      <c r="K69" s="365"/>
      <c r="L69" s="93"/>
      <c r="M69" s="93"/>
      <c r="N69" s="93"/>
      <c r="O69" s="93"/>
      <c r="P69" s="373"/>
      <c r="Q69" s="373"/>
      <c r="R69" s="373"/>
      <c r="S69" s="373"/>
      <c r="T69" s="373"/>
      <c r="U69" s="93"/>
      <c r="V69" s="93"/>
      <c r="W69" s="93"/>
      <c r="X69" s="373"/>
      <c r="Y69" s="373"/>
      <c r="Z69" s="373"/>
      <c r="AA69" s="373"/>
      <c r="AB69" s="373"/>
      <c r="AC69" s="373"/>
      <c r="AD69" s="373"/>
      <c r="AE69" s="373"/>
      <c r="AF69" s="373"/>
      <c r="AG69" s="373"/>
      <c r="AH69" s="373"/>
      <c r="AI69" s="373"/>
      <c r="AJ69" s="373"/>
      <c r="AK69" s="373"/>
      <c r="AL69" s="373"/>
      <c r="AM69" s="375"/>
      <c r="AN69" s="359"/>
    </row>
    <row r="70" spans="2:40" ht="9.9" customHeight="1">
      <c r="B70" s="13"/>
      <c r="C70" s="114" t="s">
        <v>112</v>
      </c>
      <c r="D70" s="394"/>
      <c r="E70" s="135" t="s">
        <v>76</v>
      </c>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6"/>
      <c r="AN70" s="359"/>
    </row>
    <row r="71" spans="2:40" ht="9.9" customHeight="1">
      <c r="B71" s="13"/>
      <c r="C71" s="114"/>
      <c r="D71" s="394"/>
      <c r="E71" s="396"/>
      <c r="F71" s="397"/>
      <c r="G71" s="397"/>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8"/>
      <c r="AN71" s="359"/>
    </row>
    <row r="72" spans="2:40" ht="9.9" customHeight="1" thickBot="1">
      <c r="B72" s="13"/>
      <c r="C72" s="116"/>
      <c r="D72" s="395"/>
      <c r="E72" s="399"/>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1"/>
      <c r="AN72" s="359" t="b">
        <v>0</v>
      </c>
    </row>
    <row r="73" spans="2:40" ht="9.9" customHeight="1">
      <c r="B73" s="13"/>
      <c r="C73" s="46"/>
      <c r="D73" s="46"/>
      <c r="E73" s="46"/>
      <c r="F73" s="46"/>
      <c r="G73" s="46"/>
      <c r="H73" s="94"/>
      <c r="I73" s="94"/>
      <c r="J73" s="94"/>
      <c r="K73" s="94"/>
      <c r="L73" s="94"/>
      <c r="M73" s="94"/>
      <c r="N73" s="94"/>
      <c r="O73" s="46"/>
      <c r="P73" s="46"/>
      <c r="Q73" s="46"/>
      <c r="R73" s="46"/>
      <c r="S73" s="46"/>
      <c r="T73" s="94"/>
      <c r="U73" s="95"/>
      <c r="V73" s="95"/>
      <c r="W73" s="95"/>
      <c r="X73" s="95"/>
      <c r="Y73" s="13"/>
      <c r="Z73" s="13"/>
      <c r="AA73" s="13"/>
      <c r="AB73" s="13"/>
      <c r="AC73" s="13"/>
      <c r="AD73" s="13"/>
      <c r="AE73" s="96"/>
      <c r="AF73" s="96"/>
      <c r="AG73" s="96"/>
      <c r="AH73" s="96"/>
      <c r="AI73" s="96"/>
      <c r="AJ73" s="97"/>
      <c r="AK73" s="97"/>
      <c r="AL73" s="97"/>
      <c r="AM73" s="98"/>
      <c r="AN73" s="13"/>
    </row>
    <row r="74" spans="2:40" ht="13.5" customHeight="1">
      <c r="B74" s="13"/>
      <c r="C74" s="43" t="s">
        <v>12</v>
      </c>
      <c r="D74" s="44"/>
      <c r="E74" s="45"/>
      <c r="F74" s="11"/>
      <c r="G74" s="11"/>
      <c r="H74" s="11"/>
      <c r="I74" s="11"/>
      <c r="J74" s="11"/>
      <c r="K74" s="11"/>
      <c r="L74" s="11"/>
      <c r="M74" s="46"/>
      <c r="N74" s="46"/>
      <c r="O74" s="46"/>
      <c r="P74" s="46"/>
      <c r="Q74" s="46"/>
      <c r="R74" s="46"/>
      <c r="S74" s="46"/>
      <c r="T74" s="46"/>
      <c r="U74" s="47"/>
      <c r="V74" s="47"/>
      <c r="W74" s="47"/>
      <c r="X74" s="47"/>
      <c r="Y74" s="47"/>
      <c r="Z74" s="47"/>
      <c r="AA74" s="47"/>
      <c r="AB74" s="47"/>
      <c r="AC74" s="47"/>
      <c r="AD74" s="47"/>
      <c r="AE74" s="47"/>
      <c r="AF74" s="47"/>
      <c r="AG74" s="47"/>
      <c r="AH74" s="47"/>
      <c r="AI74" s="47"/>
      <c r="AJ74" s="47"/>
      <c r="AK74" s="47"/>
      <c r="AL74" s="47"/>
      <c r="AM74" s="48"/>
      <c r="AN74" s="13"/>
    </row>
    <row r="75" spans="2:40" ht="11.25" customHeight="1">
      <c r="B75" s="13"/>
      <c r="C75" s="11" t="s">
        <v>13</v>
      </c>
      <c r="D75" s="11"/>
      <c r="E75" s="11"/>
      <c r="F75" s="11"/>
      <c r="G75" s="11"/>
      <c r="H75" s="11"/>
      <c r="I75" s="11"/>
      <c r="J75" s="11"/>
      <c r="K75" s="11"/>
      <c r="L75" s="11"/>
      <c r="M75" s="46"/>
      <c r="N75" s="46"/>
      <c r="O75" s="46"/>
      <c r="P75" s="46"/>
      <c r="Q75" s="46"/>
      <c r="R75" s="46"/>
      <c r="S75" s="46"/>
      <c r="T75" s="46"/>
      <c r="U75" s="47"/>
      <c r="V75" s="47"/>
      <c r="W75" s="47"/>
      <c r="X75" s="47"/>
      <c r="Y75" s="47"/>
      <c r="Z75" s="47"/>
      <c r="AA75" s="47"/>
      <c r="AB75" s="47"/>
      <c r="AC75" s="47"/>
      <c r="AD75" s="47"/>
      <c r="AE75" s="47"/>
      <c r="AF75" s="47"/>
      <c r="AG75" s="47"/>
      <c r="AH75" s="47"/>
      <c r="AI75" s="47"/>
      <c r="AJ75" s="47"/>
      <c r="AK75" s="47"/>
      <c r="AL75" s="47"/>
      <c r="AM75" s="47"/>
      <c r="AN75" s="13"/>
    </row>
    <row r="76" spans="2:40" ht="11.25" customHeight="1">
      <c r="B76" s="13"/>
      <c r="C76" s="11" t="s">
        <v>14</v>
      </c>
      <c r="D76" s="11"/>
      <c r="E76" s="11"/>
      <c r="F76" s="11"/>
      <c r="G76" s="11"/>
      <c r="H76" s="11"/>
      <c r="I76" s="11"/>
      <c r="J76" s="11"/>
      <c r="K76" s="11"/>
      <c r="L76" s="11"/>
      <c r="M76" s="46"/>
      <c r="N76" s="46"/>
      <c r="O76" s="46"/>
      <c r="P76" s="46"/>
      <c r="Q76" s="46"/>
      <c r="R76" s="46"/>
      <c r="S76" s="46"/>
      <c r="T76" s="46"/>
      <c r="U76" s="47"/>
      <c r="V76" s="47"/>
      <c r="W76" s="47"/>
      <c r="X76" s="47"/>
      <c r="Y76" s="47"/>
      <c r="Z76" s="47"/>
      <c r="AA76" s="47"/>
      <c r="AB76" s="47"/>
      <c r="AC76" s="47"/>
      <c r="AD76" s="47"/>
      <c r="AE76" s="47"/>
      <c r="AF76" s="47"/>
      <c r="AG76" s="47"/>
      <c r="AH76" s="47"/>
      <c r="AI76" s="47"/>
      <c r="AJ76" s="47"/>
      <c r="AK76" s="47"/>
      <c r="AL76" s="47"/>
      <c r="AM76" s="47"/>
      <c r="AN76" s="13"/>
    </row>
    <row r="77" spans="2:40" ht="11.25" customHeight="1">
      <c r="B77" s="13"/>
      <c r="C77" s="11" t="s">
        <v>15</v>
      </c>
      <c r="D77" s="11"/>
      <c r="E77" s="11"/>
      <c r="F77" s="17"/>
      <c r="G77" s="17"/>
      <c r="H77" s="17"/>
      <c r="I77" s="17"/>
      <c r="J77" s="17"/>
      <c r="K77" s="17"/>
      <c r="L77" s="1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13"/>
    </row>
    <row r="78" spans="2:40" ht="11.25" customHeight="1">
      <c r="B78" s="13"/>
      <c r="C78" s="11" t="s">
        <v>16</v>
      </c>
      <c r="D78" s="11"/>
      <c r="E78" s="11"/>
      <c r="F78" s="17"/>
      <c r="G78" s="17"/>
      <c r="H78" s="17"/>
      <c r="I78" s="17"/>
      <c r="J78" s="17"/>
      <c r="K78" s="17"/>
      <c r="L78" s="1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13"/>
    </row>
    <row r="79" spans="2:40" ht="11.25" customHeight="1">
      <c r="B79" s="13"/>
      <c r="C79" s="11" t="s">
        <v>74</v>
      </c>
      <c r="D79" s="11"/>
      <c r="E79" s="11"/>
      <c r="F79" s="17"/>
      <c r="G79" s="17"/>
      <c r="H79" s="17"/>
      <c r="I79" s="17"/>
      <c r="J79" s="17"/>
      <c r="K79" s="17"/>
      <c r="L79" s="1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9"/>
      <c r="AN79" s="13"/>
    </row>
    <row r="80" spans="2:40" ht="11.25" customHeight="1">
      <c r="B80" s="1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13"/>
    </row>
    <row r="81" spans="2:40" ht="11.25" customHeight="1">
      <c r="B81" s="13"/>
      <c r="C81" s="47"/>
      <c r="D81" s="47"/>
      <c r="E81" s="47"/>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13"/>
    </row>
    <row r="82" spans="2:40" ht="15" customHeight="1">
      <c r="B82" s="13"/>
      <c r="C82" s="47"/>
      <c r="D82" s="47"/>
      <c r="E82" s="47"/>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13"/>
    </row>
  </sheetData>
  <sheetProtection algorithmName="SHA-512" hashValue="85g/Px5Ic6cToM2YRYDh/8WAu1oksfjsIlOAmxpoDfII1easLNDdaM2IVi2zElQmOHTqYxINUlD21u8Jcz6TOA==" saltValue="IDCqHh2YcUh4UMEnG8g+rA==" spinCount="100000" sheet="1" selectLockedCells="1"/>
  <mergeCells count="156">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L40:AM41"/>
    <mergeCell ref="E42:K45"/>
    <mergeCell ref="L42:AM43"/>
    <mergeCell ref="Q44:U45"/>
    <mergeCell ref="Y44:AB45"/>
    <mergeCell ref="AE45:AM45"/>
    <mergeCell ref="C33:AM33"/>
    <mergeCell ref="C34:D63"/>
    <mergeCell ref="E34:K37"/>
    <mergeCell ref="L34:P35"/>
    <mergeCell ref="Q34:AM35"/>
    <mergeCell ref="L36:P37"/>
    <mergeCell ref="Q36:AM37"/>
    <mergeCell ref="E38:K39"/>
    <mergeCell ref="L38:AM39"/>
    <mergeCell ref="E40:K41"/>
    <mergeCell ref="E46:K47"/>
    <mergeCell ref="Q46:U47"/>
    <mergeCell ref="V46:X47"/>
    <mergeCell ref="Y46:AB47"/>
    <mergeCell ref="AE47:AM47"/>
    <mergeCell ref="E48:K51"/>
    <mergeCell ref="L48:W49"/>
    <mergeCell ref="X48:AE49"/>
    <mergeCell ref="AF48:AM49"/>
    <mergeCell ref="L50:W51"/>
    <mergeCell ref="X50:AE51"/>
    <mergeCell ref="AF50:AM51"/>
    <mergeCell ref="E52:E55"/>
    <mergeCell ref="F52:K55"/>
    <mergeCell ref="L52:W53"/>
    <mergeCell ref="X52:AA52"/>
    <mergeCell ref="AB52:AE52"/>
    <mergeCell ref="AF52:AI52"/>
    <mergeCell ref="AJ52:AM55"/>
    <mergeCell ref="X53:AA53"/>
    <mergeCell ref="AB53:AE53"/>
    <mergeCell ref="AF53:AI53"/>
    <mergeCell ref="L54:M55"/>
    <mergeCell ref="N54:O55"/>
    <mergeCell ref="P54:Q55"/>
    <mergeCell ref="R54:S55"/>
    <mergeCell ref="T54:W55"/>
    <mergeCell ref="X54:AA54"/>
    <mergeCell ref="AB54:AE54"/>
    <mergeCell ref="AF54:AI54"/>
    <mergeCell ref="X55:AA55"/>
    <mergeCell ref="AB55:AE55"/>
    <mergeCell ref="AF55:AI55"/>
    <mergeCell ref="E56:E57"/>
    <mergeCell ref="F56:K57"/>
    <mergeCell ref="L56:M57"/>
    <mergeCell ref="N56:O57"/>
    <mergeCell ref="P56:Q57"/>
    <mergeCell ref="R56:S57"/>
    <mergeCell ref="T56:W57"/>
    <mergeCell ref="X56:AA57"/>
    <mergeCell ref="AB56:AE57"/>
    <mergeCell ref="AF56:AI57"/>
    <mergeCell ref="AJ56:AM57"/>
    <mergeCell ref="E58:E59"/>
    <mergeCell ref="F58:K59"/>
    <mergeCell ref="L58:M59"/>
    <mergeCell ref="N58:O59"/>
    <mergeCell ref="R58:S59"/>
    <mergeCell ref="T58:W59"/>
    <mergeCell ref="X58:AA59"/>
    <mergeCell ref="AB58:AE59"/>
    <mergeCell ref="AF58:AI59"/>
    <mergeCell ref="AJ58:AM59"/>
    <mergeCell ref="AJ60:AM61"/>
    <mergeCell ref="E62:E63"/>
    <mergeCell ref="F62:K63"/>
    <mergeCell ref="L62:M63"/>
    <mergeCell ref="N62:O63"/>
    <mergeCell ref="R62:S63"/>
    <mergeCell ref="T62:W63"/>
    <mergeCell ref="X62:AA63"/>
    <mergeCell ref="AB62:AE63"/>
    <mergeCell ref="AF62:AI63"/>
    <mergeCell ref="AJ62:AM63"/>
    <mergeCell ref="E60:E61"/>
    <mergeCell ref="F60:K61"/>
    <mergeCell ref="L60:M61"/>
    <mergeCell ref="N60:O61"/>
    <mergeCell ref="R60:S61"/>
    <mergeCell ref="T60:W61"/>
    <mergeCell ref="X60:AA61"/>
    <mergeCell ref="AB60:AE61"/>
    <mergeCell ref="AF60:AI61"/>
    <mergeCell ref="C64:D69"/>
    <mergeCell ref="E64:K65"/>
    <mergeCell ref="N64:N65"/>
    <mergeCell ref="O64:P65"/>
    <mergeCell ref="Q64:Q65"/>
    <mergeCell ref="R64:R65"/>
    <mergeCell ref="C70:D72"/>
    <mergeCell ref="E70:AM70"/>
    <mergeCell ref="E71:AM71"/>
    <mergeCell ref="E72:AM72"/>
    <mergeCell ref="AF64:AM65"/>
    <mergeCell ref="AN64:AN72"/>
    <mergeCell ref="E66:K67"/>
    <mergeCell ref="P66:T67"/>
    <mergeCell ref="X66:AB67"/>
    <mergeCell ref="AE67:AM67"/>
    <mergeCell ref="E68:K69"/>
    <mergeCell ref="P68:T69"/>
    <mergeCell ref="X68:AB69"/>
    <mergeCell ref="AC68:AM69"/>
    <mergeCell ref="S64:S65"/>
    <mergeCell ref="T64:T65"/>
    <mergeCell ref="U64:U65"/>
    <mergeCell ref="V64:V65"/>
    <mergeCell ref="W64:W65"/>
    <mergeCell ref="X64:AE65"/>
  </mergeCells>
  <phoneticPr fontId="4"/>
  <conditionalFormatting sqref="E72:AM72">
    <cfRule type="expression" dxfId="21" priority="52">
      <formula>OR(#REF!&lt;&gt;"",#REF!&lt;&gt;"",$E$72&lt;&gt;"",#REF!&lt;&gt;"",#REF!&lt;&gt;"",#REF!&lt;&gt;"",#REF!&lt;&gt;"",#REF!&lt;&gt;"")</formula>
    </cfRule>
  </conditionalFormatting>
  <conditionalFormatting sqref="F56:K57">
    <cfRule type="expression" dxfId="20" priority="30">
      <formula>$F$56&lt;&gt;""</formula>
    </cfRule>
  </conditionalFormatting>
  <conditionalFormatting sqref="F58:K59">
    <cfRule type="expression" dxfId="19" priority="29">
      <formula>$F$58&lt;&gt;""</formula>
    </cfRule>
  </conditionalFormatting>
  <conditionalFormatting sqref="L31">
    <cfRule type="cellIs" dxfId="18" priority="6" operator="equal">
      <formula>""</formula>
    </cfRule>
  </conditionalFormatting>
  <conditionalFormatting sqref="L50">
    <cfRule type="cellIs" dxfId="17" priority="40" operator="equal">
      <formula>""</formula>
    </cfRule>
  </conditionalFormatting>
  <conditionalFormatting sqref="L28:X30">
    <cfRule type="cellIs" dxfId="16" priority="8" operator="equal">
      <formula>""</formula>
    </cfRule>
  </conditionalFormatting>
  <conditionalFormatting sqref="L14:AM17">
    <cfRule type="cellIs" dxfId="15" priority="13" operator="equal">
      <formula>""</formula>
    </cfRule>
  </conditionalFormatting>
  <conditionalFormatting sqref="L19:AM20">
    <cfRule type="cellIs" dxfId="14" priority="10" operator="equal">
      <formula>""</formula>
    </cfRule>
  </conditionalFormatting>
  <conditionalFormatting sqref="L22:AM24">
    <cfRule type="cellIs" dxfId="13" priority="4" operator="equal">
      <formula>""</formula>
    </cfRule>
  </conditionalFormatting>
  <conditionalFormatting sqref="L26:AM27">
    <cfRule type="cellIs" dxfId="12" priority="1" operator="equal">
      <formula>""</formula>
    </cfRule>
  </conditionalFormatting>
  <conditionalFormatting sqref="L38:AM39">
    <cfRule type="expression" dxfId="11" priority="34">
      <formula>$L$38=""</formula>
    </cfRule>
  </conditionalFormatting>
  <conditionalFormatting sqref="L40:AM41">
    <cfRule type="expression" dxfId="10" priority="33">
      <formula>$L$40=""</formula>
    </cfRule>
  </conditionalFormatting>
  <conditionalFormatting sqref="M18:N18">
    <cfRule type="cellIs" dxfId="9" priority="12" operator="equal">
      <formula>""</formula>
    </cfRule>
  </conditionalFormatting>
  <conditionalFormatting sqref="M25:N25">
    <cfRule type="cellIs" dxfId="8" priority="3" operator="equal">
      <formula>""</formula>
    </cfRule>
  </conditionalFormatting>
  <conditionalFormatting sqref="P18:R18">
    <cfRule type="cellIs" dxfId="7" priority="11" operator="equal">
      <formula>""</formula>
    </cfRule>
  </conditionalFormatting>
  <conditionalFormatting sqref="P25:R25">
    <cfRule type="cellIs" dxfId="6" priority="2" operator="equal">
      <formula>""</formula>
    </cfRule>
  </conditionalFormatting>
  <conditionalFormatting sqref="Q34:AM35">
    <cfRule type="expression" dxfId="5" priority="36">
      <formula>$Q$34&lt;&gt;""</formula>
    </cfRule>
  </conditionalFormatting>
  <conditionalFormatting sqref="Q36:AM37">
    <cfRule type="expression" dxfId="4" priority="35">
      <formula>$Q$36&lt;&gt;""</formula>
    </cfRule>
  </conditionalFormatting>
  <conditionalFormatting sqref="T31">
    <cfRule type="cellIs" dxfId="3" priority="5" operator="equal">
      <formula>""</formula>
    </cfRule>
  </conditionalFormatting>
  <conditionalFormatting sqref="X50:AE51">
    <cfRule type="expression" dxfId="2" priority="32">
      <formula>$X$50&lt;&gt;""</formula>
    </cfRule>
  </conditionalFormatting>
  <conditionalFormatting sqref="AB28:AM32">
    <cfRule type="cellIs" dxfId="1" priority="7" operator="equal">
      <formula>""</formula>
    </cfRule>
  </conditionalFormatting>
  <conditionalFormatting sqref="AF50:AM51">
    <cfRule type="expression" dxfId="0" priority="31">
      <formula>$AF$50&lt;&gt;""</formula>
    </cfRule>
  </conditionalFormatting>
  <dataValidations count="7">
    <dataValidation type="custom" imeMode="disabled" allowBlank="1" showInputMessage="1" showErrorMessage="1" errorTitle="入力エラー" error="ハイフンを含む半角数字で入力してください。_x000a_例）12-345-6789" sqref="L31:Q32 T31:X32" xr:uid="{6250ED4C-AB76-4C30-8422-A98A063DFCE2}">
      <formula1>AND(LENB(L31)=LEN(L31),NOT(ISERROR(SEARCH("*-*-*",L31))))</formula1>
    </dataValidation>
    <dataValidation type="custom" imeMode="halfAlpha" allowBlank="1" showInputMessage="1" showErrorMessage="1" errorTitle="入力エラー" error="半角英数字で入力してください。" sqref="AB31:AM32" xr:uid="{6A3D2E4D-DABD-40FB-8238-BF6902516187}">
      <formula1>LENB(AB31)=LEN(AB31)</formula1>
    </dataValidation>
    <dataValidation type="textLength" imeMode="disabled" operator="equal" allowBlank="1" showInputMessage="1" showErrorMessage="1" errorTitle="入力エラー" error="数値3桁で入力してください。" sqref="M18:N18 M25:N25" xr:uid="{CE1F638D-7063-41F9-8C3E-156D28FD4570}">
      <formula1>3</formula1>
    </dataValidation>
    <dataValidation type="textLength" imeMode="disabled" operator="equal" allowBlank="1" showInputMessage="1" showErrorMessage="1" errorTitle="入力エラー" error="数値4桁で入力してください。" sqref="P18:R18 P25:R25" xr:uid="{8B04287E-920A-4BFE-B853-3827B2B3A14D}">
      <formula1>4</formula1>
    </dataValidation>
    <dataValidation imeMode="halfKatakana" allowBlank="1" showInputMessage="1" showErrorMessage="1" sqref="L14:AM14" xr:uid="{74E82402-0AE3-402F-B3BE-BBF4A5D1AA5E}"/>
    <dataValidation type="date" imeMode="disabled" allowBlank="1" showInputMessage="1" showErrorMessage="1" errorTitle="入力エラー" error="日付以外入力できません。月日を/で区切って入力してください。_x000a_例）05/01" sqref="W12:AG12" xr:uid="{86C3982A-3BCB-44E2-95E6-F90CDF9D04D1}">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W11:AG11 X7" xr:uid="{767FCF0A-0A00-4721-AE56-D39DA1623443}">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8</xdr:col>
                    <xdr:colOff>0</xdr:colOff>
                    <xdr:row>32</xdr:row>
                    <xdr:rowOff>83820</xdr:rowOff>
                  </from>
                  <to>
                    <xdr:col>19</xdr:col>
                    <xdr:colOff>60960</xdr:colOff>
                    <xdr:row>36</xdr:row>
                    <xdr:rowOff>60960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30</xdr:col>
                    <xdr:colOff>175260</xdr:colOff>
                    <xdr:row>50</xdr:row>
                    <xdr:rowOff>99060</xdr:rowOff>
                  </from>
                  <to>
                    <xdr:col>36</xdr:col>
                    <xdr:colOff>160020</xdr:colOff>
                    <xdr:row>53</xdr:row>
                    <xdr:rowOff>60960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10</xdr:col>
                    <xdr:colOff>76200</xdr:colOff>
                    <xdr:row>68</xdr:row>
                    <xdr:rowOff>0</xdr:rowOff>
                  </from>
                  <to>
                    <xdr:col>28</xdr:col>
                    <xdr:colOff>22860</xdr:colOff>
                    <xdr:row>70</xdr:row>
                    <xdr:rowOff>114300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12</xdr:col>
                    <xdr:colOff>45720</xdr:colOff>
                    <xdr:row>72</xdr:row>
                    <xdr:rowOff>0</xdr:rowOff>
                  </from>
                  <to>
                    <xdr:col>31</xdr:col>
                    <xdr:colOff>137160</xdr:colOff>
                    <xdr:row>74</xdr:row>
                    <xdr:rowOff>121920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11</xdr:col>
                    <xdr:colOff>60960</xdr:colOff>
                    <xdr:row>72</xdr:row>
                    <xdr:rowOff>0</xdr:rowOff>
                  </from>
                  <to>
                    <xdr:col>38</xdr:col>
                    <xdr:colOff>99060</xdr:colOff>
                    <xdr:row>73</xdr:row>
                    <xdr:rowOff>160020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32</xdr:col>
                    <xdr:colOff>7620</xdr:colOff>
                    <xdr:row>72</xdr:row>
                    <xdr:rowOff>0</xdr:rowOff>
                  </from>
                  <to>
                    <xdr:col>38</xdr:col>
                    <xdr:colOff>7620</xdr:colOff>
                    <xdr:row>74</xdr:row>
                    <xdr:rowOff>22860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12</xdr:col>
                    <xdr:colOff>45720</xdr:colOff>
                    <xdr:row>73</xdr:row>
                    <xdr:rowOff>0</xdr:rowOff>
                  </from>
                  <to>
                    <xdr:col>31</xdr:col>
                    <xdr:colOff>137160</xdr:colOff>
                    <xdr:row>75</xdr:row>
                    <xdr:rowOff>106680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11</xdr:col>
                    <xdr:colOff>60960</xdr:colOff>
                    <xdr:row>73</xdr:row>
                    <xdr:rowOff>0</xdr:rowOff>
                  </from>
                  <to>
                    <xdr:col>38</xdr:col>
                    <xdr:colOff>99060</xdr:colOff>
                    <xdr:row>74</xdr:row>
                    <xdr:rowOff>106680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32</xdr:col>
                    <xdr:colOff>7620</xdr:colOff>
                    <xdr:row>73</xdr:row>
                    <xdr:rowOff>0</xdr:rowOff>
                  </from>
                  <to>
                    <xdr:col>38</xdr:col>
                    <xdr:colOff>7620</xdr:colOff>
                    <xdr:row>75</xdr:row>
                    <xdr:rowOff>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15</xdr:col>
                    <xdr:colOff>160020</xdr:colOff>
                    <xdr:row>43</xdr:row>
                    <xdr:rowOff>38100</xdr:rowOff>
                  </from>
                  <to>
                    <xdr:col>17</xdr:col>
                    <xdr:colOff>22860</xdr:colOff>
                    <xdr:row>44</xdr:row>
                    <xdr:rowOff>91440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15</xdr:col>
                    <xdr:colOff>144780</xdr:colOff>
                    <xdr:row>42</xdr:row>
                    <xdr:rowOff>114300</xdr:rowOff>
                  </from>
                  <to>
                    <xdr:col>26</xdr:col>
                    <xdr:colOff>160020</xdr:colOff>
                    <xdr:row>44</xdr:row>
                    <xdr:rowOff>106680</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23</xdr:col>
                    <xdr:colOff>106680</xdr:colOff>
                    <xdr:row>43</xdr:row>
                    <xdr:rowOff>30480</xdr:rowOff>
                  </from>
                  <to>
                    <xdr:col>24</xdr:col>
                    <xdr:colOff>137160</xdr:colOff>
                    <xdr:row>44</xdr:row>
                    <xdr:rowOff>83820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15</xdr:col>
                    <xdr:colOff>99060</xdr:colOff>
                    <xdr:row>65</xdr:row>
                    <xdr:rowOff>53340</xdr:rowOff>
                  </from>
                  <to>
                    <xdr:col>16</xdr:col>
                    <xdr:colOff>129540</xdr:colOff>
                    <xdr:row>66</xdr:row>
                    <xdr:rowOff>91440</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23</xdr:col>
                    <xdr:colOff>99060</xdr:colOff>
                    <xdr:row>65</xdr:row>
                    <xdr:rowOff>53340</xdr:rowOff>
                  </from>
                  <to>
                    <xdr:col>24</xdr:col>
                    <xdr:colOff>129540</xdr:colOff>
                    <xdr:row>66</xdr:row>
                    <xdr:rowOff>91440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15</xdr:col>
                    <xdr:colOff>30480</xdr:colOff>
                    <xdr:row>65</xdr:row>
                    <xdr:rowOff>45720</xdr:rowOff>
                  </from>
                  <to>
                    <xdr:col>25</xdr:col>
                    <xdr:colOff>121920</xdr:colOff>
                    <xdr:row>66</xdr:row>
                    <xdr:rowOff>106680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15</xdr:col>
                    <xdr:colOff>30480</xdr:colOff>
                    <xdr:row>67</xdr:row>
                    <xdr:rowOff>30480</xdr:rowOff>
                  </from>
                  <to>
                    <xdr:col>26</xdr:col>
                    <xdr:colOff>38100</xdr:colOff>
                    <xdr:row>68</xdr:row>
                    <xdr:rowOff>83820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11</xdr:col>
                    <xdr:colOff>114300</xdr:colOff>
                    <xdr:row>63</xdr:row>
                    <xdr:rowOff>53340</xdr:rowOff>
                  </from>
                  <to>
                    <xdr:col>12</xdr:col>
                    <xdr:colOff>121920</xdr:colOff>
                    <xdr:row>64</xdr:row>
                    <xdr:rowOff>83820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21</xdr:col>
                    <xdr:colOff>22860</xdr:colOff>
                    <xdr:row>63</xdr:row>
                    <xdr:rowOff>45720</xdr:rowOff>
                  </from>
                  <to>
                    <xdr:col>22</xdr:col>
                    <xdr:colOff>0</xdr:colOff>
                    <xdr:row>64</xdr:row>
                    <xdr:rowOff>76200</xdr:rowOff>
                  </to>
                </anchor>
              </controlPr>
            </control>
          </mc:Choice>
        </mc:AlternateContent>
        <mc:AlternateContent xmlns:mc="http://schemas.openxmlformats.org/markup-compatibility/2006">
          <mc:Choice Requires="x14">
            <control shapeId="7188" r:id="rId23" name="Group Box 20">
              <controlPr defaultSize="0" autoFill="0" autoPict="0">
                <anchor moveWithCells="1">
                  <from>
                    <xdr:col>11</xdr:col>
                    <xdr:colOff>91440</xdr:colOff>
                    <xdr:row>63</xdr:row>
                    <xdr:rowOff>38100</xdr:rowOff>
                  </from>
                  <to>
                    <xdr:col>22</xdr:col>
                    <xdr:colOff>129540</xdr:colOff>
                    <xdr:row>64</xdr:row>
                    <xdr:rowOff>91440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15</xdr:col>
                    <xdr:colOff>99060</xdr:colOff>
                    <xdr:row>67</xdr:row>
                    <xdr:rowOff>60960</xdr:rowOff>
                  </from>
                  <to>
                    <xdr:col>17</xdr:col>
                    <xdr:colOff>137160</xdr:colOff>
                    <xdr:row>68</xdr:row>
                    <xdr:rowOff>76200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23</xdr:col>
                    <xdr:colOff>99060</xdr:colOff>
                    <xdr:row>67</xdr:row>
                    <xdr:rowOff>60960</xdr:rowOff>
                  </from>
                  <to>
                    <xdr:col>25</xdr:col>
                    <xdr:colOff>137160</xdr:colOff>
                    <xdr:row>68</xdr:row>
                    <xdr:rowOff>76200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16</xdr:col>
                    <xdr:colOff>0</xdr:colOff>
                    <xdr:row>45</xdr:row>
                    <xdr:rowOff>45720</xdr:rowOff>
                  </from>
                  <to>
                    <xdr:col>17</xdr:col>
                    <xdr:colOff>53340</xdr:colOff>
                    <xdr:row>46</xdr:row>
                    <xdr:rowOff>68580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23</xdr:col>
                    <xdr:colOff>99060</xdr:colOff>
                    <xdr:row>45</xdr:row>
                    <xdr:rowOff>53340</xdr:rowOff>
                  </from>
                  <to>
                    <xdr:col>24</xdr:col>
                    <xdr:colOff>121920</xdr:colOff>
                    <xdr:row>46</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B194-4852-41D0-9E1A-83F075C0869D}">
  <dimension ref="A1"/>
  <sheetViews>
    <sheetView tabSelected="1" workbookViewId="0"/>
  </sheetViews>
  <sheetFormatPr defaultRowHeight="13.2"/>
  <sheetData/>
  <sheetProtection algorithmName="SHA-512" hashValue="K6ubowe8HNCvmh0ej2W3GSIASf+OXlIBqKmgztZtL48fkzrupd1NQ5H62Xd3aDNMb9eu3qJHsOBxmG6UcYr73A==" saltValue="eYVtI+zFcGMiFMooYRUa/w==" spinCount="100000"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2021-10-18T03:49:49Z</cp:lastPrinted>
  <dcterms:created xsi:type="dcterms:W3CDTF">2021-05-20T02:11:49Z</dcterms:created>
  <dcterms:modified xsi:type="dcterms:W3CDTF">2023-08-30T06:28:12Z</dcterms:modified>
</cp:coreProperties>
</file>