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D:\t.fujimura\Desktop\20210930申込書\"/>
    </mc:Choice>
  </mc:AlternateContent>
  <xr:revisionPtr revIDLastSave="0" documentId="13_ncr:1_{C9BF9214-4E6D-447B-BEFD-50832CE11DA1}" xr6:coauthVersionLast="47" xr6:coauthVersionMax="47" xr10:uidLastSave="{00000000-0000-0000-0000-000000000000}"/>
  <workbookProtection workbookAlgorithmName="SHA-512" workbookHashValue="40LPhwMH8W7v609jmePT1Vj2YPaCv740Oc42UKvX5ROe5dykl6117HerIV83kZHHPCYKxmNPfez77cyCmkZNpw==" workbookSaltValue="8v1I/XgT4YRTrG/1ArlxXA==" workbookSpinCount="100000" lockStructure="1"/>
  <bookViews>
    <workbookView xWindow="-28920" yWindow="-120" windowWidth="29040" windowHeight="15840" xr2:uid="{00000000-000D-0000-FFFF-FFFF00000000}"/>
  </bookViews>
  <sheets>
    <sheet name="変更中止届" sheetId="4" r:id="rId1"/>
    <sheet name="入力例" sheetId="9" state="hidden" r:id="rId2"/>
    <sheet name="データ取込" sheetId="6" state="hidden" r:id="rId3"/>
    <sheet name="入力について" sheetId="8" state="hidden" r:id="rId4"/>
  </sheets>
  <definedNames>
    <definedName name="_xlnm.Print_Area" localSheetId="1">入力例!$B$2:$AN$60</definedName>
    <definedName name="_xlnm.Print_Area" localSheetId="0">変更中止届!$B$2:$AN$60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6" l="1"/>
  <c r="J26" i="6"/>
  <c r="I26" i="6"/>
  <c r="H26" i="6"/>
  <c r="G26" i="6"/>
  <c r="F26" i="6"/>
  <c r="E26" i="6"/>
  <c r="D26" i="6"/>
  <c r="C26" i="6"/>
  <c r="B26" i="6"/>
  <c r="B29" i="6"/>
  <c r="E29" i="6"/>
  <c r="C29" i="6"/>
  <c r="D18" i="6" l="1"/>
  <c r="D29" i="6"/>
  <c r="N23" i="6"/>
  <c r="L23" i="6" l="1"/>
  <c r="H23" i="6" l="1"/>
  <c r="G23" i="6"/>
  <c r="J23" i="6"/>
  <c r="I23" i="6"/>
  <c r="M23" i="6"/>
  <c r="K23" i="6"/>
  <c r="F23" i="6"/>
  <c r="E23" i="6"/>
  <c r="E44" i="6" s="1"/>
  <c r="D23" i="6"/>
  <c r="C23" i="6"/>
  <c r="C44" i="6" s="1"/>
  <c r="B23" i="6"/>
  <c r="C18" i="6" l="1"/>
  <c r="B18" i="6" s="1"/>
  <c r="M1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TagamiAtsuko</author>
    <author>NEC</author>
  </authors>
  <commentList>
    <comment ref="M10" authorId="0" shapeId="0" xr:uid="{FCC2AB95-7FA8-4DA3-9102-75D6EB4BC2C6}">
      <text>
        <r>
          <rPr>
            <b/>
            <sz val="9"/>
            <color indexed="81"/>
            <rFont val="MS P ゴシック"/>
            <family val="3"/>
            <charset val="128"/>
          </rPr>
          <t>必須項目をすべて入力すると消えます。</t>
        </r>
        <r>
          <rPr>
            <sz val="9"/>
            <color indexed="81"/>
            <rFont val="MS P ゴシック"/>
            <family val="3"/>
            <charset val="128"/>
          </rPr>
          <t xml:space="preserve">
</t>
        </r>
      </text>
    </comment>
    <comment ref="C11" authorId="1" shapeId="0" xr:uid="{00000000-0006-0000-0000-000001000000}">
      <text>
        <r>
          <rPr>
            <b/>
            <sz val="9"/>
            <color indexed="81"/>
            <rFont val="MS P ゴシック"/>
            <family val="3"/>
            <charset val="128"/>
          </rPr>
          <t>★必須項目</t>
        </r>
      </text>
    </comment>
    <comment ref="H11" authorId="1" shapeId="0" xr:uid="{00000000-0006-0000-0000-000002000000}">
      <text>
        <r>
          <rPr>
            <b/>
            <sz val="9"/>
            <color indexed="81"/>
            <rFont val="MS P ゴシック"/>
            <family val="3"/>
            <charset val="128"/>
          </rPr>
          <t>★任意項目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520BECBD-26E2-461F-B5A8-A0A50D361DEB}">
      <text>
        <r>
          <rPr>
            <b/>
            <sz val="9"/>
            <color indexed="81"/>
            <rFont val="MS P ゴシック"/>
            <family val="3"/>
            <charset val="128"/>
          </rPr>
          <t>★必須項目</t>
        </r>
      </text>
    </comment>
    <comment ref="H11" authorId="0" shapeId="0" xr:uid="{6B9B8204-B7E4-4C56-A12B-48F93D784D15}">
      <text>
        <r>
          <rPr>
            <b/>
            <sz val="9"/>
            <color indexed="81"/>
            <rFont val="MS P ゴシック"/>
            <family val="3"/>
            <charset val="128"/>
          </rPr>
          <t>★任意項目</t>
        </r>
      </text>
    </comment>
  </commentList>
</comments>
</file>

<file path=xl/sharedStrings.xml><?xml version="1.0" encoding="utf-8"?>
<sst xmlns="http://schemas.openxmlformats.org/spreadsheetml/2006/main" count="281" uniqueCount="180">
  <si>
    <t>フリガナ</t>
    <phoneticPr fontId="4"/>
  </si>
  <si>
    <t>会社名</t>
    <rPh sb="0" eb="3">
      <t>カイシャメイ</t>
    </rPh>
    <phoneticPr fontId="4"/>
  </si>
  <si>
    <t>住　所</t>
    <rPh sb="0" eb="1">
      <t>ジュウ</t>
    </rPh>
    <rPh sb="2" eb="3">
      <t>ショ</t>
    </rPh>
    <phoneticPr fontId="4"/>
  </si>
  <si>
    <t>〒</t>
    <phoneticPr fontId="4"/>
  </si>
  <si>
    <t>部署名</t>
    <rPh sb="0" eb="2">
      <t>ブショ</t>
    </rPh>
    <rPh sb="2" eb="3">
      <t>メイ</t>
    </rPh>
    <phoneticPr fontId="4"/>
  </si>
  <si>
    <t>氏　名</t>
    <rPh sb="0" eb="1">
      <t>シ</t>
    </rPh>
    <rPh sb="2" eb="3">
      <t>メイ</t>
    </rPh>
    <phoneticPr fontId="4"/>
  </si>
  <si>
    <t>:</t>
  </si>
  <si>
    <t>-</t>
    <phoneticPr fontId="3"/>
  </si>
  <si>
    <t>ご　依　頼　者</t>
    <rPh sb="2" eb="3">
      <t>ヤスシ</t>
    </rPh>
    <rPh sb="4" eb="5">
      <t>ヨリ</t>
    </rPh>
    <rPh sb="6" eb="7">
      <t>シャ</t>
    </rPh>
    <phoneticPr fontId="4"/>
  </si>
  <si>
    <t>試験項目</t>
    <phoneticPr fontId="3"/>
  </si>
  <si>
    <t>備　考</t>
    <rPh sb="0" eb="1">
      <t>ビ</t>
    </rPh>
    <rPh sb="2" eb="3">
      <t>コウ</t>
    </rPh>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</si>
  <si>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4"/>
  </si>
  <si>
    <t>その他</t>
    <phoneticPr fontId="3"/>
  </si>
  <si>
    <t>ご依頼者</t>
    <phoneticPr fontId="3"/>
  </si>
  <si>
    <t>報告書宛名</t>
    <phoneticPr fontId="3"/>
  </si>
  <si>
    <t>フリガナ</t>
    <phoneticPr fontId="3"/>
  </si>
  <si>
    <t>会社名</t>
    <phoneticPr fontId="3"/>
  </si>
  <si>
    <t>住　所</t>
    <phoneticPr fontId="3"/>
  </si>
  <si>
    <t>郵便上3</t>
    <rPh sb="0" eb="2">
      <t>ユウビン</t>
    </rPh>
    <rPh sb="2" eb="3">
      <t>ウエ</t>
    </rPh>
    <phoneticPr fontId="3"/>
  </si>
  <si>
    <t>郵便下4</t>
    <rPh sb="0" eb="2">
      <t>ユウビン</t>
    </rPh>
    <rPh sb="2" eb="3">
      <t>シタ</t>
    </rPh>
    <phoneticPr fontId="3"/>
  </si>
  <si>
    <t>連絡担当者</t>
    <phoneticPr fontId="3"/>
  </si>
  <si>
    <t>会社名・住所コピー</t>
    <rPh sb="0" eb="2">
      <t>カイシャ</t>
    </rPh>
    <rPh sb="2" eb="3">
      <t>メイ</t>
    </rPh>
    <rPh sb="4" eb="6">
      <t>ジュウショ</t>
    </rPh>
    <phoneticPr fontId="3"/>
  </si>
  <si>
    <t>氏名</t>
    <phoneticPr fontId="3"/>
  </si>
  <si>
    <t>TEL</t>
  </si>
  <si>
    <t>E-mail</t>
    <phoneticPr fontId="3"/>
  </si>
  <si>
    <t>■必須チェック</t>
    <rPh sb="1" eb="3">
      <t>ヒッス</t>
    </rPh>
    <phoneticPr fontId="3"/>
  </si>
  <si>
    <t>一般名称</t>
  </si>
  <si>
    <t>品質性能試験申込書のExcelシート入力について</t>
    <phoneticPr fontId="3"/>
  </si>
  <si>
    <t>項目名</t>
    <rPh sb="0" eb="3">
      <t>コウモクメイ</t>
    </rPh>
    <phoneticPr fontId="3"/>
  </si>
  <si>
    <t>内容</t>
    <rPh sb="0" eb="2">
      <t>ナイヨウ</t>
    </rPh>
    <phoneticPr fontId="3"/>
  </si>
  <si>
    <t>備考</t>
    <rPh sb="0" eb="2">
      <t>ビコウ</t>
    </rPh>
    <phoneticPr fontId="3"/>
  </si>
  <si>
    <t>受付番号</t>
    <rPh sb="0" eb="4">
      <t>ウケツケバンゴウ</t>
    </rPh>
    <phoneticPr fontId="3"/>
  </si>
  <si>
    <t>入力不要です</t>
    <rPh sb="0" eb="2">
      <t>ニュウリョク</t>
    </rPh>
    <rPh sb="2" eb="4">
      <t>フヨウ</t>
    </rPh>
    <phoneticPr fontId="3"/>
  </si>
  <si>
    <t>受付日</t>
    <rPh sb="0" eb="3">
      <t>ウケツケビ</t>
    </rPh>
    <phoneticPr fontId="3"/>
  </si>
  <si>
    <t>ご依頼者</t>
    <rPh sb="1" eb="4">
      <t>イライシャ</t>
    </rPh>
    <phoneticPr fontId="3"/>
  </si>
  <si>
    <t>報告書宛名</t>
    <rPh sb="0" eb="3">
      <t>ホウコクショ</t>
    </rPh>
    <rPh sb="3" eb="5">
      <t>アテナ</t>
    </rPh>
    <phoneticPr fontId="3"/>
  </si>
  <si>
    <t>会社名</t>
    <rPh sb="0" eb="2">
      <t>カイシャ</t>
    </rPh>
    <rPh sb="2" eb="3">
      <t>メイ</t>
    </rPh>
    <phoneticPr fontId="3"/>
  </si>
  <si>
    <t>住所</t>
    <rPh sb="0" eb="2">
      <t>ジュウショ</t>
    </rPh>
    <phoneticPr fontId="3"/>
  </si>
  <si>
    <t>住所を入力してください</t>
    <rPh sb="0" eb="2">
      <t>ジュウショ</t>
    </rPh>
    <rPh sb="3" eb="5">
      <t>ニュウリョク</t>
    </rPh>
    <phoneticPr fontId="3"/>
  </si>
  <si>
    <t>宛名チェック</t>
    <rPh sb="0" eb="2">
      <t>アテナ</t>
    </rPh>
    <phoneticPr fontId="3"/>
  </si>
  <si>
    <t>連絡担当者の会社名・住所が、報告書宛名と同じ場合はチェックしてください</t>
    <rPh sb="0" eb="2">
      <t>レンラク</t>
    </rPh>
    <rPh sb="2" eb="5">
      <t>タントウシャ</t>
    </rPh>
    <rPh sb="6" eb="9">
      <t>カイシャメイ</t>
    </rPh>
    <rPh sb="10" eb="12">
      <t>ジュウショ</t>
    </rPh>
    <rPh sb="14" eb="17">
      <t>ホウコクショ</t>
    </rPh>
    <rPh sb="17" eb="19">
      <t>アテナ</t>
    </rPh>
    <rPh sb="20" eb="21">
      <t>オナ</t>
    </rPh>
    <rPh sb="22" eb="24">
      <t>バアイ</t>
    </rPh>
    <phoneticPr fontId="3"/>
  </si>
  <si>
    <t>チェック時、報告書宛名の会社名・住所の値を連絡担当者の会社名・住所に値を自動反映します</t>
    <rPh sb="4" eb="5">
      <t>ジ</t>
    </rPh>
    <rPh sb="6" eb="9">
      <t>ホウコクショ</t>
    </rPh>
    <rPh sb="9" eb="11">
      <t>アテナ</t>
    </rPh>
    <rPh sb="12" eb="15">
      <t>カイシャメイ</t>
    </rPh>
    <rPh sb="16" eb="18">
      <t>ジュウショ</t>
    </rPh>
    <rPh sb="19" eb="20">
      <t>アタイ</t>
    </rPh>
    <rPh sb="21" eb="26">
      <t>レンラクタントウシャ</t>
    </rPh>
    <rPh sb="27" eb="30">
      <t>カイシャメイ</t>
    </rPh>
    <rPh sb="31" eb="33">
      <t>ジュウショ</t>
    </rPh>
    <rPh sb="34" eb="35">
      <t>アタイ</t>
    </rPh>
    <rPh sb="36" eb="40">
      <t>ジドウハンエイ</t>
    </rPh>
    <phoneticPr fontId="3"/>
  </si>
  <si>
    <t>連絡担当者</t>
    <rPh sb="0" eb="2">
      <t>レンラク</t>
    </rPh>
    <rPh sb="2" eb="5">
      <t>タントウシャ</t>
    </rPh>
    <phoneticPr fontId="3"/>
  </si>
  <si>
    <t>部署名</t>
    <rPh sb="0" eb="3">
      <t>ブショメイ</t>
    </rPh>
    <phoneticPr fontId="3"/>
  </si>
  <si>
    <t>TEL</t>
    <phoneticPr fontId="3"/>
  </si>
  <si>
    <t>FAX</t>
    <phoneticPr fontId="3"/>
  </si>
  <si>
    <t>e-mail</t>
    <phoneticPr fontId="3"/>
  </si>
  <si>
    <t>試験体概要</t>
    <rPh sb="0" eb="2">
      <t>シケン</t>
    </rPh>
    <rPh sb="2" eb="3">
      <t>カラダ</t>
    </rPh>
    <rPh sb="3" eb="5">
      <t>ガイヨウ</t>
    </rPh>
    <phoneticPr fontId="3"/>
  </si>
  <si>
    <t>試験の目的</t>
    <rPh sb="0" eb="2">
      <t>シケン</t>
    </rPh>
    <rPh sb="3" eb="5">
      <t>モクテキ</t>
    </rPh>
    <phoneticPr fontId="3"/>
  </si>
  <si>
    <t>一般名称</t>
    <rPh sb="0" eb="2">
      <t>イッパン</t>
    </rPh>
    <rPh sb="2" eb="4">
      <t>メイショウ</t>
    </rPh>
    <phoneticPr fontId="3"/>
  </si>
  <si>
    <t>材質</t>
    <rPh sb="0" eb="2">
      <t>ザイシツ</t>
    </rPh>
    <phoneticPr fontId="3"/>
  </si>
  <si>
    <t>商品名</t>
    <rPh sb="0" eb="3">
      <t>ショウヒンメイ</t>
    </rPh>
    <phoneticPr fontId="3"/>
  </si>
  <si>
    <t>寸法</t>
    <rPh sb="0" eb="2">
      <t>スンポウ</t>
    </rPh>
    <phoneticPr fontId="3"/>
  </si>
  <si>
    <t>種類</t>
    <rPh sb="0" eb="2">
      <t>シュルイ</t>
    </rPh>
    <phoneticPr fontId="3"/>
  </si>
  <si>
    <t>数量</t>
    <rPh sb="0" eb="2">
      <t>スウリョウ</t>
    </rPh>
    <phoneticPr fontId="3"/>
  </si>
  <si>
    <t>試験体搬入予定日</t>
    <phoneticPr fontId="3"/>
  </si>
  <si>
    <t>日付入力以外の場合、エラー表示します</t>
    <rPh sb="0" eb="2">
      <t>ヒヅケ</t>
    </rPh>
    <rPh sb="2" eb="4">
      <t>ニュウリョク</t>
    </rPh>
    <rPh sb="4" eb="6">
      <t>イガイ</t>
    </rPh>
    <rPh sb="7" eb="9">
      <t>バアイ</t>
    </rPh>
    <rPh sb="13" eb="15">
      <t>ヒョウジ</t>
    </rPh>
    <phoneticPr fontId="3"/>
  </si>
  <si>
    <t>試験体返却</t>
  </si>
  <si>
    <t>試験内容</t>
    <rPh sb="0" eb="2">
      <t>シケン</t>
    </rPh>
    <rPh sb="2" eb="4">
      <t>ナイヨウ</t>
    </rPh>
    <phoneticPr fontId="3"/>
  </si>
  <si>
    <t>試験方法（条件等）</t>
    <rPh sb="0" eb="2">
      <t>シケン</t>
    </rPh>
    <rPh sb="2" eb="4">
      <t>ホウホウ</t>
    </rPh>
    <rPh sb="5" eb="7">
      <t>ジョウケン</t>
    </rPh>
    <rPh sb="7" eb="8">
      <t>トウ</t>
    </rPh>
    <phoneticPr fontId="3"/>
  </si>
  <si>
    <t>試験数量</t>
    <rPh sb="0" eb="2">
      <t>シケン</t>
    </rPh>
    <rPh sb="2" eb="4">
      <t>スウリョウ</t>
    </rPh>
    <phoneticPr fontId="3"/>
  </si>
  <si>
    <t>その他</t>
    <rPh sb="2" eb="3">
      <t>タ</t>
    </rPh>
    <phoneticPr fontId="3"/>
  </si>
  <si>
    <t>事前打合</t>
  </si>
  <si>
    <t>見積番号</t>
    <phoneticPr fontId="3"/>
  </si>
  <si>
    <t>郵便番号を数字で、上3桁・下4桁入力してください</t>
    <rPh sb="0" eb="4">
      <t>ユウビンバンゴウ</t>
    </rPh>
    <rPh sb="9" eb="10">
      <t>カミ</t>
    </rPh>
    <rPh sb="11" eb="12">
      <t>ケタ</t>
    </rPh>
    <rPh sb="13" eb="14">
      <t>シタ</t>
    </rPh>
    <rPh sb="16" eb="18">
      <t>ニュウリョク</t>
    </rPh>
    <phoneticPr fontId="3"/>
  </si>
  <si>
    <t>例）上3桁：123　下4桁：4567</t>
    <rPh sb="0" eb="1">
      <t>レイ</t>
    </rPh>
    <rPh sb="2" eb="3">
      <t>カミ</t>
    </rPh>
    <rPh sb="4" eb="5">
      <t>ケタ</t>
    </rPh>
    <rPh sb="10" eb="11">
      <t>シタ</t>
    </rPh>
    <phoneticPr fontId="3"/>
  </si>
  <si>
    <t>「品質・性能確認」か「その他」を選択してください</t>
    <rPh sb="13" eb="14">
      <t>タ</t>
    </rPh>
    <rPh sb="16" eb="18">
      <t>センタク</t>
    </rPh>
    <phoneticPr fontId="3"/>
  </si>
  <si>
    <r>
      <t>・</t>
    </r>
    <r>
      <rPr>
        <b/>
        <sz val="11"/>
        <color theme="1"/>
        <rFont val="ＭＳ Ｐゴシック"/>
        <family val="3"/>
        <charset val="128"/>
      </rPr>
      <t>「その他」</t>
    </r>
    <r>
      <rPr>
        <sz val="11"/>
        <color theme="1"/>
        <rFont val="ＭＳ Ｐゴシック"/>
        <family val="3"/>
        <charset val="128"/>
      </rPr>
      <t>を選択した場合は、入力用セル（U30）の色が反転します</t>
    </r>
    <rPh sb="4" eb="5">
      <t>タ</t>
    </rPh>
    <rPh sb="7" eb="9">
      <t>センタク</t>
    </rPh>
    <rPh sb="11" eb="13">
      <t>バアイ</t>
    </rPh>
    <phoneticPr fontId="3"/>
  </si>
  <si>
    <t>例）5/1</t>
    <rPh sb="0" eb="1">
      <t>レイ</t>
    </rPh>
    <phoneticPr fontId="3"/>
  </si>
  <si>
    <t>「要」か「不要※」を選択してください</t>
    <rPh sb="10" eb="12">
      <t>センタク</t>
    </rPh>
    <phoneticPr fontId="3"/>
  </si>
  <si>
    <t>「要」か「不要」か「JNLA報告書」を選択してください</t>
    <rPh sb="19" eb="21">
      <t>センタク</t>
    </rPh>
    <phoneticPr fontId="3"/>
  </si>
  <si>
    <r>
      <t>・</t>
    </r>
    <r>
      <rPr>
        <b/>
        <sz val="11"/>
        <color theme="1"/>
        <rFont val="ＭＳ Ｐゴシック"/>
        <family val="3"/>
        <charset val="128"/>
      </rPr>
      <t>「JNLA報告書」</t>
    </r>
    <r>
      <rPr>
        <sz val="11"/>
        <color theme="1"/>
        <rFont val="ＭＳ Ｐゴシック"/>
        <family val="3"/>
        <charset val="128"/>
      </rPr>
      <t>を選択した場合は、入力用セル（AH59）の色が反転します</t>
    </r>
    <rPh sb="6" eb="9">
      <t>ホウコクショ</t>
    </rPh>
    <rPh sb="11" eb="13">
      <t>センタク</t>
    </rPh>
    <rPh sb="15" eb="17">
      <t>バアイ</t>
    </rPh>
    <phoneticPr fontId="3"/>
  </si>
  <si>
    <t>「有」か「無」を選択してください</t>
    <rPh sb="8" eb="10">
      <t>センタク</t>
    </rPh>
    <phoneticPr fontId="3"/>
  </si>
  <si>
    <r>
      <t>・</t>
    </r>
    <r>
      <rPr>
        <b/>
        <sz val="11"/>
        <color theme="1"/>
        <rFont val="ＭＳ Ｐゴシック"/>
        <family val="3"/>
        <charset val="128"/>
      </rPr>
      <t>「有」</t>
    </r>
    <r>
      <rPr>
        <sz val="11"/>
        <color theme="1"/>
        <rFont val="ＭＳ Ｐゴシック"/>
        <family val="3"/>
        <charset val="128"/>
      </rPr>
      <t>を選択した場合は、入力用セル（V61）の色が反転します</t>
    </r>
    <rPh sb="2" eb="3">
      <t>アリ</t>
    </rPh>
    <rPh sb="5" eb="7">
      <t>センタク</t>
    </rPh>
    <rPh sb="9" eb="11">
      <t>バアイ</t>
    </rPh>
    <phoneticPr fontId="3"/>
  </si>
  <si>
    <t>前回受付番号</t>
    <phoneticPr fontId="3"/>
  </si>
  <si>
    <t>■コントロール値</t>
    <rPh sb="7" eb="8">
      <t>アタイ</t>
    </rPh>
    <phoneticPr fontId="3"/>
  </si>
  <si>
    <t>状態</t>
    <rPh sb="0" eb="2">
      <t>ジョウタイ</t>
    </rPh>
    <phoneticPr fontId="3"/>
  </si>
  <si>
    <t>■任意項目の取込対象</t>
    <rPh sb="1" eb="3">
      <t>ニンイ</t>
    </rPh>
    <rPh sb="3" eb="5">
      <t>コウモク</t>
    </rPh>
    <rPh sb="6" eb="8">
      <t>トリコミ</t>
    </rPh>
    <rPh sb="8" eb="10">
      <t>タイショウ</t>
    </rPh>
    <phoneticPr fontId="3"/>
  </si>
  <si>
    <t>部署名</t>
    <phoneticPr fontId="3"/>
  </si>
  <si>
    <t>FAX</t>
    <phoneticPr fontId="3"/>
  </si>
  <si>
    <t>ご依頼者</t>
  </si>
  <si>
    <t>ご依頼者</t>
    <phoneticPr fontId="3"/>
  </si>
  <si>
    <t>連絡担当者</t>
    <phoneticPr fontId="3"/>
  </si>
  <si>
    <t>商品名</t>
    <phoneticPr fontId="3"/>
  </si>
  <si>
    <t>材質</t>
    <phoneticPr fontId="3"/>
  </si>
  <si>
    <t>試験体概要</t>
    <phoneticPr fontId="3"/>
  </si>
  <si>
    <t>寸法</t>
    <phoneticPr fontId="3"/>
  </si>
  <si>
    <t>種類</t>
    <phoneticPr fontId="3"/>
  </si>
  <si>
    <t>数量</t>
    <phoneticPr fontId="3"/>
  </si>
  <si>
    <t>試験体搬入予定日</t>
  </si>
  <si>
    <t>試験内容</t>
    <phoneticPr fontId="3"/>
  </si>
  <si>
    <t>試験項目2</t>
    <phoneticPr fontId="3"/>
  </si>
  <si>
    <t>試験方法（条件等）2</t>
    <phoneticPr fontId="3"/>
  </si>
  <si>
    <t>試験数量2</t>
    <phoneticPr fontId="3"/>
  </si>
  <si>
    <t>■データ取込欄</t>
    <rPh sb="4" eb="6">
      <t>トリコミ</t>
    </rPh>
    <rPh sb="6" eb="7">
      <t>ラン</t>
    </rPh>
    <phoneticPr fontId="3"/>
  </si>
  <si>
    <t>データ種別</t>
    <rPh sb="3" eb="5">
      <t>シュベツ</t>
    </rPh>
    <phoneticPr fontId="3"/>
  </si>
  <si>
    <t>S01</t>
    <phoneticPr fontId="3"/>
  </si>
  <si>
    <t>報告書宛名</t>
    <phoneticPr fontId="3"/>
  </si>
  <si>
    <t>会社名のフリガナを半角カナで入力してください</t>
    <rPh sb="0" eb="3">
      <t>カイシャメイ</t>
    </rPh>
    <rPh sb="9" eb="11">
      <t>ハンカク</t>
    </rPh>
    <rPh sb="14" eb="16">
      <t>ニュウリョク</t>
    </rPh>
    <phoneticPr fontId="3"/>
  </si>
  <si>
    <t>会社名を全角文字で入力してください</t>
    <rPh sb="0" eb="3">
      <t>カイシャメイ</t>
    </rPh>
    <rPh sb="4" eb="8">
      <t>ゼンカクモジ</t>
    </rPh>
    <rPh sb="9" eb="11">
      <t>ニュウリョク</t>
    </rPh>
    <phoneticPr fontId="3"/>
  </si>
  <si>
    <t>部署名を全角文字で入力してください</t>
    <rPh sb="0" eb="3">
      <t>ブショメイ</t>
    </rPh>
    <rPh sb="9" eb="11">
      <t>ニュウリョク</t>
    </rPh>
    <phoneticPr fontId="3"/>
  </si>
  <si>
    <t>メールアドレスを半角英数字で入力してください</t>
    <rPh sb="14" eb="16">
      <t>ニュウリョク</t>
    </rPh>
    <phoneticPr fontId="3"/>
  </si>
  <si>
    <t>半角英数字以外の場合、エラー表示します</t>
    <rPh sb="0" eb="2">
      <t>ハンカク</t>
    </rPh>
    <rPh sb="2" eb="5">
      <t>エイスウジ</t>
    </rPh>
    <rPh sb="5" eb="7">
      <t>イガイ</t>
    </rPh>
    <rPh sb="8" eb="10">
      <t>バアイ</t>
    </rPh>
    <rPh sb="14" eb="16">
      <t>ヒョウジ</t>
    </rPh>
    <phoneticPr fontId="3"/>
  </si>
  <si>
    <t>一般名称を全角文字で入力してください</t>
    <rPh sb="0" eb="2">
      <t>イッパン</t>
    </rPh>
    <rPh sb="2" eb="4">
      <t>メイショウ</t>
    </rPh>
    <rPh sb="10" eb="12">
      <t>ニュウリョク</t>
    </rPh>
    <phoneticPr fontId="3"/>
  </si>
  <si>
    <t>材質を全角文字で入力してください</t>
    <rPh sb="8" eb="10">
      <t>ニュウリョク</t>
    </rPh>
    <phoneticPr fontId="3"/>
  </si>
  <si>
    <t>商品名を全角文字で入力してください</t>
    <rPh sb="0" eb="2">
      <t>ショウヒン</t>
    </rPh>
    <rPh sb="2" eb="3">
      <t>メイ</t>
    </rPh>
    <rPh sb="9" eb="11">
      <t>ニュウリョク</t>
    </rPh>
    <phoneticPr fontId="3"/>
  </si>
  <si>
    <t>寸法を全角文字で入力してください</t>
    <rPh sb="8" eb="10">
      <t>ニュウリョク</t>
    </rPh>
    <phoneticPr fontId="3"/>
  </si>
  <si>
    <t>数字以外の場合、エラー表示します</t>
    <rPh sb="0" eb="2">
      <t>スウジ</t>
    </rPh>
    <rPh sb="2" eb="4">
      <t>イガイ</t>
    </rPh>
    <rPh sb="5" eb="7">
      <t>バアイ</t>
    </rPh>
    <rPh sb="11" eb="13">
      <t>ヒョウジ</t>
    </rPh>
    <phoneticPr fontId="3"/>
  </si>
  <si>
    <t>数量を数字で入力してください</t>
    <rPh sb="3" eb="5">
      <t>スウジ</t>
    </rPh>
    <rPh sb="6" eb="8">
      <t>ニュウリョク</t>
    </rPh>
    <phoneticPr fontId="3"/>
  </si>
  <si>
    <t>試験項目を全角文字で入力してください</t>
    <rPh sb="10" eb="12">
      <t>ニュウリョク</t>
    </rPh>
    <phoneticPr fontId="3"/>
  </si>
  <si>
    <t>試験方法（条件等）を全角文字で入力してください</t>
    <rPh sb="15" eb="17">
      <t>ニュウリョク</t>
    </rPh>
    <phoneticPr fontId="3"/>
  </si>
  <si>
    <t>試験数量を数字で入力してください</t>
    <rPh sb="5" eb="7">
      <t>スウジ</t>
    </rPh>
    <rPh sb="8" eb="10">
      <t>ニュウリョク</t>
    </rPh>
    <phoneticPr fontId="3"/>
  </si>
  <si>
    <t>見積番号を半角英数字で入力してください</t>
    <rPh sb="11" eb="13">
      <t>ニュウリョク</t>
    </rPh>
    <phoneticPr fontId="3"/>
  </si>
  <si>
    <t>前回受付番号を半角英数字で入力してください</t>
    <rPh sb="13" eb="15">
      <t>ニュウリョク</t>
    </rPh>
    <phoneticPr fontId="3"/>
  </si>
  <si>
    <t>種類を数字で入力してください</t>
    <rPh sb="6" eb="8">
      <t>ニュウリョク</t>
    </rPh>
    <phoneticPr fontId="3"/>
  </si>
  <si>
    <t>試験体搬入予定日を半角英数字の日付形式で入力してください</t>
    <rPh sb="20" eb="22">
      <t>ニュウリョク</t>
    </rPh>
    <phoneticPr fontId="3"/>
  </si>
  <si>
    <t>備考を全角文字で入力してください</t>
    <rPh sb="8" eb="10">
      <t>ニュウリョク</t>
    </rPh>
    <phoneticPr fontId="3"/>
  </si>
  <si>
    <t>・部数を数字3桁以内で入力してください</t>
    <rPh sb="1" eb="3">
      <t>ブスウ</t>
    </rPh>
    <rPh sb="4" eb="6">
      <t>スウジ</t>
    </rPh>
    <rPh sb="7" eb="8">
      <t>ケタ</t>
    </rPh>
    <rPh sb="8" eb="10">
      <t>イナイ</t>
    </rPh>
    <rPh sb="11" eb="13">
      <t>ニュウリョク</t>
    </rPh>
    <phoneticPr fontId="3"/>
  </si>
  <si>
    <t>エラー表示します</t>
    <rPh sb="3" eb="5">
      <t>ヒョウジ</t>
    </rPh>
    <phoneticPr fontId="3"/>
  </si>
  <si>
    <t>部数入力時、数字以外（3桁以上）の場合</t>
    <rPh sb="0" eb="2">
      <t>ブスウ</t>
    </rPh>
    <rPh sb="2" eb="4">
      <t>ニュウリョク</t>
    </rPh>
    <rPh sb="4" eb="5">
      <t>ジ</t>
    </rPh>
    <rPh sb="6" eb="8">
      <t>スウジ</t>
    </rPh>
    <rPh sb="8" eb="10">
      <t>イガイ</t>
    </rPh>
    <rPh sb="13" eb="15">
      <t>イジョウ</t>
    </rPh>
    <rPh sb="17" eb="19">
      <t>バアイ</t>
    </rPh>
    <phoneticPr fontId="3"/>
  </si>
  <si>
    <t>＜注意点＞
連絡担当者の「会社名」、「住所」はチェックをされた場合に表示される関数が初期値として入っています。
そのため、セル内で値を上書きしてしまいますと、関数が消えてしまい、チェックをしてもコピーされなくなってしまうので、気を付けてください。
もし上書きし、関数が消えた場合は、再度ホームページよりダウンロードしてください。</t>
    <rPh sb="126" eb="128">
      <t>ウワガ</t>
    </rPh>
    <rPh sb="131" eb="133">
      <t>カンスウ</t>
    </rPh>
    <rPh sb="134" eb="135">
      <t>キ</t>
    </rPh>
    <rPh sb="137" eb="139">
      <t>バアイ</t>
    </rPh>
    <rPh sb="141" eb="143">
      <t>サイド</t>
    </rPh>
    <phoneticPr fontId="3"/>
  </si>
  <si>
    <t>報告書 要・不要</t>
    <phoneticPr fontId="3"/>
  </si>
  <si>
    <t>電話番号をハイフンを含む半角数字で入力してください</t>
    <rPh sb="0" eb="4">
      <t>デンワバンゴウ</t>
    </rPh>
    <rPh sb="10" eb="11">
      <t>フク</t>
    </rPh>
    <rPh sb="12" eb="14">
      <t>ハンカク</t>
    </rPh>
    <rPh sb="14" eb="16">
      <t>スウジ</t>
    </rPh>
    <rPh sb="17" eb="19">
      <t>ニュウリョク</t>
    </rPh>
    <phoneticPr fontId="3"/>
  </si>
  <si>
    <t>FAX番号をハイフンを含む半角数字で入力してください</t>
    <rPh sb="3" eb="5">
      <t>バンゴウ</t>
    </rPh>
    <phoneticPr fontId="3"/>
  </si>
  <si>
    <t>例）12-345-6789</t>
    <rPh sb="0" eb="1">
      <t>レイ</t>
    </rPh>
    <phoneticPr fontId="3"/>
  </si>
  <si>
    <t>TEL</t>
    <phoneticPr fontId="4"/>
  </si>
  <si>
    <t>E-mail</t>
    <phoneticPr fontId="4"/>
  </si>
  <si>
    <t>FAX</t>
    <phoneticPr fontId="4"/>
  </si>
  <si>
    <t>発行番号</t>
    <rPh sb="0" eb="2">
      <t>ハッコウ</t>
    </rPh>
    <rPh sb="2" eb="4">
      <t>バンゴウ</t>
    </rPh>
    <phoneticPr fontId="3"/>
  </si>
  <si>
    <t>発行番号</t>
    <rPh sb="0" eb="4">
      <t>ハッコウバンゴウ</t>
    </rPh>
    <phoneticPr fontId="3"/>
  </si>
  <si>
    <t>変更・中止届</t>
    <rPh sb="0" eb="2">
      <t>ヘンコウ</t>
    </rPh>
    <rPh sb="3" eb="5">
      <t>チュウシ</t>
    </rPh>
    <rPh sb="5" eb="6">
      <t>トドケ</t>
    </rPh>
    <phoneticPr fontId="3"/>
  </si>
  <si>
    <t>　連　絡
　担当者</t>
    <rPh sb="1" eb="2">
      <t>レン</t>
    </rPh>
    <rPh sb="3" eb="4">
      <t>ラク</t>
    </rPh>
    <rPh sb="6" eb="9">
      <t>タントウシャ</t>
    </rPh>
    <phoneticPr fontId="4"/>
  </si>
  <si>
    <t>下記のとおり変更・中止いたします。</t>
    <rPh sb="0" eb="2">
      <t>カキ</t>
    </rPh>
    <rPh sb="6" eb="8">
      <t>ヘンコウ</t>
    </rPh>
    <rPh sb="9" eb="11">
      <t>チュウシ</t>
    </rPh>
    <phoneticPr fontId="3"/>
  </si>
  <si>
    <t>受付番号</t>
    <phoneticPr fontId="3"/>
  </si>
  <si>
    <t>:</t>
    <phoneticPr fontId="3"/>
  </si>
  <si>
    <t>変更・中止</t>
    <rPh sb="0" eb="2">
      <t>ヘンコウ</t>
    </rPh>
    <rPh sb="3" eb="5">
      <t>チュウシ</t>
    </rPh>
    <phoneticPr fontId="4"/>
  </si>
  <si>
    <t>変更前</t>
    <rPh sb="0" eb="3">
      <t>ヘンコウマエ</t>
    </rPh>
    <phoneticPr fontId="3"/>
  </si>
  <si>
    <t>変更後</t>
    <rPh sb="0" eb="3">
      <t>ヘンコウゴ</t>
    </rPh>
    <phoneticPr fontId="3"/>
  </si>
  <si>
    <t>変更理由</t>
  </si>
  <si>
    <t>中止理由</t>
    <rPh sb="0" eb="2">
      <t>チュウシ</t>
    </rPh>
    <rPh sb="2" eb="4">
      <t>リユウ</t>
    </rPh>
    <phoneticPr fontId="4"/>
  </si>
  <si>
    <t>必要事項をご入力後メールでお申し込み下さい。gkanri@jtccm.or.jp</t>
  </si>
  <si>
    <t>ご案内</t>
    <phoneticPr fontId="3"/>
  </si>
  <si>
    <t>依頼者：社名変更</t>
    <phoneticPr fontId="3"/>
  </si>
  <si>
    <t>依頼者：住所変更</t>
    <phoneticPr fontId="3"/>
  </si>
  <si>
    <t>連絡担当者：社名変更</t>
    <phoneticPr fontId="3"/>
  </si>
  <si>
    <t>連絡担当者：住所変更</t>
    <phoneticPr fontId="3"/>
  </si>
  <si>
    <t>商品名変更　</t>
    <phoneticPr fontId="3"/>
  </si>
  <si>
    <t>試験内容変更(試験項目の変更､追加､中止等)</t>
    <phoneticPr fontId="3"/>
  </si>
  <si>
    <t>試験体数変更　</t>
    <phoneticPr fontId="3"/>
  </si>
  <si>
    <t>報告書部数変更　</t>
    <phoneticPr fontId="3"/>
  </si>
  <si>
    <t>変更内容
(複数選択可)</t>
    <rPh sb="0" eb="2">
      <t>ヘンコウ</t>
    </rPh>
    <rPh sb="2" eb="4">
      <t>ナイヨウ</t>
    </rPh>
    <rPh sb="6" eb="8">
      <t>フクスウ</t>
    </rPh>
    <rPh sb="8" eb="10">
      <t>センタク</t>
    </rPh>
    <rPh sb="10" eb="11">
      <t>カ</t>
    </rPh>
    <phoneticPr fontId="4"/>
  </si>
  <si>
    <t>変更・中止</t>
    <rPh sb="0" eb="2">
      <t>ヘンコウ</t>
    </rPh>
    <rPh sb="3" eb="5">
      <t>チュウシ</t>
    </rPh>
    <phoneticPr fontId="3"/>
  </si>
  <si>
    <t>変更内容</t>
    <rPh sb="0" eb="4">
      <t>ヘンコウナイヨウ</t>
    </rPh>
    <phoneticPr fontId="3"/>
  </si>
  <si>
    <t>依頼者：住所変更</t>
  </si>
  <si>
    <t>連絡担当者名変更</t>
    <phoneticPr fontId="3"/>
  </si>
  <si>
    <t>変更後</t>
    <rPh sb="0" eb="2">
      <t>ヘンコウ</t>
    </rPh>
    <rPh sb="2" eb="3">
      <t>アト</t>
    </rPh>
    <phoneticPr fontId="3"/>
  </si>
  <si>
    <t>変更理由</t>
    <rPh sb="0" eb="4">
      <t>ヘンコウリユウ</t>
    </rPh>
    <phoneticPr fontId="3"/>
  </si>
  <si>
    <t>中止理由</t>
    <rPh sb="0" eb="2">
      <t>チュウシ</t>
    </rPh>
    <rPh sb="2" eb="4">
      <t>リユウ</t>
    </rPh>
    <phoneticPr fontId="3"/>
  </si>
  <si>
    <t>試験体数変更　</t>
  </si>
  <si>
    <t>その他</t>
  </si>
  <si>
    <t>試験内容変更</t>
    <phoneticPr fontId="3"/>
  </si>
  <si>
    <t>状態(試験内容)</t>
    <rPh sb="0" eb="2">
      <t>ジョウタイ</t>
    </rPh>
    <phoneticPr fontId="3"/>
  </si>
  <si>
    <t>上記以外で変更等がある場合は、ご入力願います。</t>
    <rPh sb="0" eb="4">
      <t>ジョウキイガイ</t>
    </rPh>
    <rPh sb="5" eb="8">
      <t>ヘンコウトウ</t>
    </rPh>
    <rPh sb="11" eb="13">
      <t>バアイ</t>
    </rPh>
    <phoneticPr fontId="3"/>
  </si>
  <si>
    <r>
      <t>変更</t>
    </r>
    <r>
      <rPr>
        <sz val="12"/>
        <rFont val="ＭＳ ゴシック"/>
        <family val="3"/>
        <charset val="128"/>
      </rPr>
      <t>（依頼内容の変更）</t>
    </r>
    <rPh sb="3" eb="5">
      <t>イライ</t>
    </rPh>
    <rPh sb="5" eb="7">
      <t>ナイヨウ</t>
    </rPh>
    <rPh sb="8" eb="10">
      <t>ヘンコウ</t>
    </rPh>
    <phoneticPr fontId="3"/>
  </si>
  <si>
    <r>
      <rPr>
        <sz val="14"/>
        <rFont val="ＭＳ ゴシック"/>
        <family val="3"/>
        <charset val="128"/>
      </rPr>
      <t>中止</t>
    </r>
    <r>
      <rPr>
        <sz val="10"/>
        <rFont val="ＭＳ ゴシック"/>
        <family val="3"/>
        <charset val="128"/>
      </rPr>
      <t>（試験・校正依頼の取り消し）</t>
    </r>
    <phoneticPr fontId="3"/>
  </si>
  <si>
    <t>※</t>
    <phoneticPr fontId="3"/>
  </si>
  <si>
    <t xml:space="preserve"> 会社名・住所が、上記と異なる場合はご記入願います。</t>
    <rPh sb="9" eb="11">
      <t>ウエキ</t>
    </rPh>
    <rPh sb="12" eb="13">
      <t>コト</t>
    </rPh>
    <rPh sb="15" eb="17">
      <t>バアイ</t>
    </rPh>
    <rPh sb="19" eb="21">
      <t>キニュウ</t>
    </rPh>
    <rPh sb="21" eb="22">
      <t>ネガ</t>
    </rPh>
    <phoneticPr fontId="3"/>
  </si>
  <si>
    <t>ｹﾝｻﾞｲｼｹﾝ</t>
    <phoneticPr fontId="3"/>
  </si>
  <si>
    <t>株式会社 建材試験</t>
    <phoneticPr fontId="3"/>
  </si>
  <si>
    <t>埼玉県草加市稲荷〇-〇-〇</t>
    <phoneticPr fontId="3"/>
  </si>
  <si>
    <t>999</t>
    <phoneticPr fontId="3"/>
  </si>
  <si>
    <t>9999</t>
    <phoneticPr fontId="3"/>
  </si>
  <si>
    <t>品質管理課</t>
    <rPh sb="0" eb="2">
      <t>ヒンシツ</t>
    </rPh>
    <rPh sb="2" eb="4">
      <t>カンリ</t>
    </rPh>
    <rPh sb="4" eb="5">
      <t>カ</t>
    </rPh>
    <phoneticPr fontId="3"/>
  </si>
  <si>
    <t>建材次郎</t>
    <rPh sb="0" eb="2">
      <t>ケンザイ</t>
    </rPh>
    <rPh sb="2" eb="4">
      <t>ジロウ</t>
    </rPh>
    <phoneticPr fontId="3"/>
  </si>
  <si>
    <t>123-456-7890</t>
    <phoneticPr fontId="3"/>
  </si>
  <si>
    <t>株式会社 建材センター</t>
    <rPh sb="5" eb="7">
      <t>ケンザイ</t>
    </rPh>
    <phoneticPr fontId="3"/>
  </si>
  <si>
    <t>kenzai@jtccm.or.jp</t>
    <phoneticPr fontId="3"/>
  </si>
  <si>
    <r>
      <rPr>
        <sz val="14"/>
        <rFont val="ＭＳ ゴシック"/>
        <family val="3"/>
        <charset val="128"/>
      </rPr>
      <t xml:space="preserve"> 中止</t>
    </r>
    <r>
      <rPr>
        <sz val="10"/>
        <rFont val="ＭＳ ゴシック"/>
        <family val="3"/>
        <charset val="128"/>
      </rPr>
      <t xml:space="preserve">（試験依頼の取り消し）    </t>
    </r>
    <phoneticPr fontId="3"/>
  </si>
  <si>
    <t>必要事項をご入力後メールでお申し込み下さい。w-gkanri@jtccm.or.jp</t>
    <phoneticPr fontId="3"/>
  </si>
  <si>
    <t>20C8888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</si>
</sst>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quot;年&quot;m&quot;月&quot;d&quot;日&quot;;@"/>
    <numFmt numFmtId="178" formatCode="[$-F800]dddd\,\ mmmm\ dd\,\ yyyy"/>
  </numFmts>
  <fonts count="46">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9"/>
      <color rgb="FF000000"/>
      <name val="Meiryo UI"/>
      <family val="3"/>
      <charset val="128"/>
    </font>
    <font>
      <sz val="10"/>
      <name val="ＭＳ ゴシック"/>
      <family val="3"/>
      <charset val="128"/>
    </font>
    <font>
      <sz val="11"/>
      <color theme="1"/>
      <name val="ＭＳ ゴシック"/>
      <family val="3"/>
      <charset val="128"/>
    </font>
    <font>
      <b/>
      <u/>
      <sz val="16"/>
      <color theme="1"/>
      <name val="ＭＳ Ｐゴシック"/>
      <family val="3"/>
      <charset val="128"/>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2"/>
      <name val="ＭＳ ゴシック"/>
      <family val="3"/>
      <charset val="128"/>
    </font>
    <font>
      <b/>
      <sz val="11"/>
      <color rgb="FFFF0000"/>
      <name val="ＭＳ Ｐゴシック"/>
      <family val="3"/>
      <charset val="128"/>
    </font>
    <font>
      <b/>
      <sz val="9"/>
      <color indexed="81"/>
      <name val="MS P ゴシック"/>
      <family val="3"/>
      <charset val="128"/>
    </font>
    <font>
      <sz val="10"/>
      <name val="HG丸ｺﾞｼｯｸM-PRO"/>
      <family val="3"/>
      <charset val="128"/>
    </font>
    <font>
      <sz val="11"/>
      <name val="HG丸ｺﾞｼｯｸM-PRO"/>
      <family val="3"/>
      <charset val="128"/>
    </font>
    <font>
      <sz val="9.5"/>
      <name val="HG丸ｺﾞｼｯｸM-PRO"/>
      <family val="3"/>
      <charset val="128"/>
    </font>
    <font>
      <sz val="26"/>
      <name val="ＭＳ ゴシック"/>
      <family val="3"/>
      <charset val="128"/>
    </font>
    <font>
      <sz val="28"/>
      <name val="ＭＳ ゴシック"/>
      <family val="3"/>
      <charset val="128"/>
    </font>
    <font>
      <sz val="24"/>
      <name val="ＭＳ ゴシック"/>
      <family val="3"/>
      <charset val="128"/>
    </font>
    <font>
      <sz val="9.5"/>
      <name val="ＭＳ ゴシック"/>
      <family val="3"/>
      <charset val="128"/>
    </font>
    <font>
      <sz val="8"/>
      <name val="ＭＳ ゴシック"/>
      <family val="3"/>
      <charset val="128"/>
    </font>
    <font>
      <b/>
      <u/>
      <sz val="9"/>
      <name val="ＭＳ ゴシック"/>
      <family val="3"/>
      <charset val="128"/>
    </font>
    <font>
      <b/>
      <sz val="11"/>
      <color rgb="FFFF0000"/>
      <name val="ＭＳ ゴシック"/>
      <family val="3"/>
      <charset val="128"/>
    </font>
    <font>
      <sz val="11"/>
      <name val="ＭＳ ゴシック"/>
      <family val="3"/>
      <charset val="128"/>
    </font>
    <font>
      <b/>
      <sz val="10"/>
      <name val="ＭＳ ゴシック"/>
      <family val="3"/>
      <charset val="128"/>
    </font>
    <font>
      <sz val="7"/>
      <name val="ＭＳ ゴシック"/>
      <family val="3"/>
      <charset val="128"/>
    </font>
    <font>
      <sz val="10"/>
      <color theme="1"/>
      <name val="ＭＳ ゴシック"/>
      <family val="3"/>
      <charset val="128"/>
    </font>
    <font>
      <sz val="16"/>
      <name val="ＭＳ ゴシック"/>
      <family val="3"/>
      <charset val="128"/>
    </font>
    <font>
      <sz val="14"/>
      <name val="ＭＳ ゴシック"/>
      <family val="3"/>
      <charset val="128"/>
    </font>
    <font>
      <sz val="9"/>
      <color theme="1"/>
      <name val="ＭＳ ゴシック"/>
      <family val="3"/>
      <charset val="128"/>
    </font>
    <font>
      <sz val="9"/>
      <name val="ＭＳ ゴシック"/>
      <family val="3"/>
      <charset val="128"/>
    </font>
    <font>
      <sz val="8"/>
      <color theme="1"/>
      <name val="ＭＳ ゴシック"/>
      <family val="3"/>
      <charset val="128"/>
    </font>
    <font>
      <sz val="6"/>
      <name val="ＭＳ ゴシック"/>
      <family val="3"/>
      <charset val="128"/>
    </font>
    <font>
      <b/>
      <sz val="12"/>
      <name val="ＭＳ ゴシック"/>
      <family val="3"/>
      <charset val="128"/>
    </font>
    <font>
      <b/>
      <sz val="7"/>
      <name val="ＭＳ ゴシック"/>
      <family val="3"/>
      <charset val="128"/>
    </font>
    <font>
      <sz val="9"/>
      <color indexed="81"/>
      <name val="MS P ゴシック"/>
      <family val="3"/>
      <charset val="128"/>
    </font>
    <font>
      <sz val="12"/>
      <color rgb="FFFF0000"/>
      <name val="ＭＳ ゴシック"/>
      <family val="3"/>
      <charset val="128"/>
    </font>
    <font>
      <sz val="10"/>
      <color rgb="FFFF0000"/>
      <name val="ＭＳ 明朝"/>
      <family val="1"/>
      <charset val="128"/>
    </font>
    <font>
      <sz val="10"/>
      <color rgb="FFFF0000"/>
      <name val="ＭＳ ゴシック"/>
      <family val="3"/>
      <charset val="128"/>
    </font>
    <font>
      <u/>
      <sz val="8"/>
      <color theme="10"/>
      <name val="游ゴシック"/>
      <family val="2"/>
      <charset val="128"/>
      <scheme val="minor"/>
    </font>
    <font>
      <sz val="12"/>
      <color rgb="FFFF0000"/>
      <name val="游ゴシック"/>
      <family val="2"/>
      <charset val="128"/>
      <scheme val="minor"/>
    </font>
  </fonts>
  <fills count="9">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1">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medium">
        <color auto="1"/>
      </left>
      <right/>
      <top/>
      <bottom style="hair">
        <color auto="1"/>
      </bottom>
      <diagonal/>
    </border>
    <border>
      <left style="medium">
        <color auto="1"/>
      </left>
      <right/>
      <top style="hair">
        <color auto="1"/>
      </top>
      <bottom/>
      <diagonal/>
    </border>
    <border>
      <left style="hair">
        <color indexed="64"/>
      </left>
      <right/>
      <top/>
      <bottom style="hair">
        <color indexed="64"/>
      </bottom>
      <diagonal/>
    </border>
    <border>
      <left/>
      <right style="hair">
        <color indexed="64"/>
      </right>
      <top/>
      <bottom style="hair">
        <color indexed="64"/>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right/>
      <top style="hair">
        <color indexed="64"/>
      </top>
      <bottom style="thin">
        <color indexed="64"/>
      </bottom>
      <diagonal/>
    </border>
  </borders>
  <cellStyleXfs count="6">
    <xf numFmtId="0" fontId="0" fillId="0" borderId="0">
      <alignment vertical="center"/>
    </xf>
    <xf numFmtId="0" fontId="2" fillId="0" borderId="0">
      <alignment vertical="center"/>
    </xf>
    <xf numFmtId="0" fontId="5" fillId="0" borderId="0">
      <alignment vertical="center"/>
    </xf>
    <xf numFmtId="0" fontId="1" fillId="0" borderId="0">
      <alignment vertical="center"/>
    </xf>
    <xf numFmtId="0" fontId="1" fillId="0" borderId="0">
      <alignment vertical="center"/>
    </xf>
    <xf numFmtId="0" fontId="44" fillId="0" borderId="0" applyNumberFormat="0" applyFill="0" applyBorder="0" applyAlignment="0" applyProtection="0">
      <alignment vertical="center"/>
    </xf>
  </cellStyleXfs>
  <cellXfs count="365">
    <xf numFmtId="0" fontId="0" fillId="0" borderId="0" xfId="0">
      <alignment vertical="center"/>
    </xf>
    <xf numFmtId="0" fontId="2" fillId="0" borderId="0" xfId="1" applyFont="1" applyProtection="1">
      <alignment vertical="center"/>
      <protection hidden="1"/>
    </xf>
    <xf numFmtId="0" fontId="2" fillId="2" borderId="0" xfId="1" applyFont="1" applyFill="1" applyProtection="1">
      <alignment vertical="center"/>
      <protection hidden="1"/>
    </xf>
    <xf numFmtId="0" fontId="2" fillId="0" borderId="0" xfId="1" applyFont="1" applyBorder="1" applyProtection="1">
      <alignment vertical="center"/>
      <protection hidden="1"/>
    </xf>
    <xf numFmtId="0" fontId="6" fillId="0" borderId="0" xfId="1" applyFont="1" applyProtection="1">
      <alignment vertical="center"/>
      <protection hidden="1"/>
    </xf>
    <xf numFmtId="177" fontId="8" fillId="0" borderId="0" xfId="1" applyNumberFormat="1" applyFont="1" applyBorder="1" applyAlignment="1" applyProtection="1">
      <alignment horizontal="center" vertical="center"/>
      <protection hidden="1"/>
    </xf>
    <xf numFmtId="0" fontId="9" fillId="0" borderId="0" xfId="0" applyFont="1">
      <alignment vertical="center"/>
    </xf>
    <xf numFmtId="0" fontId="11" fillId="0" borderId="45" xfId="3" applyFont="1" applyBorder="1">
      <alignment vertical="center"/>
    </xf>
    <xf numFmtId="0" fontId="9" fillId="0" borderId="0" xfId="0" applyFont="1" applyAlignment="1">
      <alignment horizontal="center" vertical="center"/>
    </xf>
    <xf numFmtId="0" fontId="9" fillId="0" borderId="45" xfId="0" applyFont="1" applyBorder="1">
      <alignment vertical="center"/>
    </xf>
    <xf numFmtId="0" fontId="9" fillId="0" borderId="0" xfId="0" applyNumberFormat="1" applyFont="1" applyAlignment="1">
      <alignment horizontal="center" vertical="center"/>
    </xf>
    <xf numFmtId="0" fontId="9" fillId="0" borderId="45" xfId="0" applyFont="1" applyBorder="1" applyAlignment="1">
      <alignment horizontal="center" vertical="center"/>
    </xf>
    <xf numFmtId="0" fontId="9" fillId="0" borderId="45" xfId="0" applyNumberFormat="1" applyFont="1" applyBorder="1" applyAlignment="1">
      <alignment horizontal="center" vertical="center"/>
    </xf>
    <xf numFmtId="0" fontId="10" fillId="0" borderId="0" xfId="3" applyFont="1" applyProtection="1">
      <alignment vertical="center"/>
    </xf>
    <xf numFmtId="0" fontId="11" fillId="0" borderId="0" xfId="3" applyFont="1" applyProtection="1">
      <alignment vertical="center"/>
    </xf>
    <xf numFmtId="0" fontId="12" fillId="0" borderId="0" xfId="3" applyFont="1" applyProtection="1">
      <alignment vertical="center"/>
    </xf>
    <xf numFmtId="0" fontId="13" fillId="4" borderId="45" xfId="3" applyFont="1" applyFill="1" applyBorder="1" applyAlignment="1" applyProtection="1">
      <alignment horizontal="center" vertical="center"/>
    </xf>
    <xf numFmtId="0" fontId="11" fillId="6" borderId="43" xfId="3" applyFont="1" applyFill="1" applyBorder="1" applyProtection="1">
      <alignment vertical="center"/>
    </xf>
    <xf numFmtId="0" fontId="11" fillId="6" borderId="22" xfId="3" applyFont="1" applyFill="1" applyBorder="1" applyProtection="1">
      <alignment vertical="center"/>
    </xf>
    <xf numFmtId="0" fontId="11" fillId="0" borderId="45" xfId="3" applyFont="1" applyBorder="1" applyProtection="1">
      <alignment vertical="center"/>
    </xf>
    <xf numFmtId="0" fontId="11" fillId="6" borderId="44" xfId="3" applyFont="1" applyFill="1" applyBorder="1" applyProtection="1">
      <alignment vertical="center"/>
    </xf>
    <xf numFmtId="0" fontId="11" fillId="0" borderId="20" xfId="3" applyFont="1" applyBorder="1" applyProtection="1">
      <alignment vertical="center"/>
    </xf>
    <xf numFmtId="0" fontId="11" fillId="0" borderId="21" xfId="3" applyFont="1" applyBorder="1" applyProtection="1">
      <alignment vertical="center"/>
    </xf>
    <xf numFmtId="0" fontId="11" fillId="0" borderId="22" xfId="3" applyFont="1" applyBorder="1" applyProtection="1">
      <alignment vertical="center"/>
    </xf>
    <xf numFmtId="0" fontId="11" fillId="0" borderId="20" xfId="3" applyFont="1" applyBorder="1" applyAlignment="1" applyProtection="1">
      <alignment horizontal="left" vertical="center" indent="1"/>
    </xf>
    <xf numFmtId="0" fontId="11" fillId="0" borderId="46" xfId="3" applyFont="1" applyBorder="1" applyAlignment="1" applyProtection="1">
      <alignment horizontal="left" vertical="center"/>
    </xf>
    <xf numFmtId="0" fontId="11" fillId="0" borderId="46" xfId="3" applyFont="1" applyBorder="1" applyProtection="1">
      <alignment vertical="center"/>
    </xf>
    <xf numFmtId="0" fontId="11" fillId="0" borderId="44" xfId="3" applyFont="1" applyBorder="1" applyProtection="1">
      <alignment vertical="center"/>
    </xf>
    <xf numFmtId="0" fontId="11" fillId="0" borderId="47" xfId="3" applyFont="1" applyBorder="1" applyAlignment="1" applyProtection="1">
      <alignment horizontal="left" vertical="center" indent="2"/>
    </xf>
    <xf numFmtId="0" fontId="11" fillId="0" borderId="24" xfId="3" applyFont="1" applyBorder="1" applyAlignment="1" applyProtection="1">
      <alignment horizontal="left" vertical="center"/>
    </xf>
    <xf numFmtId="0" fontId="11" fillId="0" borderId="48" xfId="3" applyFont="1" applyBorder="1" applyProtection="1">
      <alignment vertical="center"/>
    </xf>
    <xf numFmtId="0" fontId="11" fillId="0" borderId="45" xfId="3" applyFont="1" applyBorder="1" applyAlignment="1" applyProtection="1">
      <alignment horizontal="left" vertical="center"/>
    </xf>
    <xf numFmtId="0" fontId="11" fillId="0" borderId="49" xfId="3" applyFont="1" applyBorder="1" applyAlignment="1" applyProtection="1">
      <alignment horizontal="left" vertical="center"/>
    </xf>
    <xf numFmtId="0" fontId="11" fillId="0" borderId="49" xfId="3" applyFont="1" applyBorder="1" applyProtection="1">
      <alignment vertical="center"/>
    </xf>
    <xf numFmtId="0" fontId="11" fillId="0" borderId="47" xfId="3" applyFont="1" applyBorder="1" applyAlignment="1" applyProtection="1">
      <alignment horizontal="left" vertical="center" indent="1"/>
    </xf>
    <xf numFmtId="0" fontId="11" fillId="0" borderId="47" xfId="3" applyFont="1" applyBorder="1" applyProtection="1">
      <alignment vertical="center"/>
    </xf>
    <xf numFmtId="0" fontId="11" fillId="0" borderId="48" xfId="3" applyFont="1" applyBorder="1" applyAlignment="1" applyProtection="1">
      <alignment horizontal="left" vertical="center" indent="2"/>
    </xf>
    <xf numFmtId="0" fontId="11" fillId="0" borderId="43" xfId="3" applyFont="1" applyBorder="1" applyAlignment="1" applyProtection="1">
      <alignment horizontal="left" vertical="center"/>
    </xf>
    <xf numFmtId="0" fontId="11" fillId="0" borderId="20" xfId="3" applyFont="1" applyBorder="1" applyAlignment="1" applyProtection="1">
      <alignment horizontal="left" vertical="center"/>
    </xf>
    <xf numFmtId="0" fontId="11" fillId="0" borderId="23" xfId="3" applyFont="1" applyBorder="1" applyAlignment="1" applyProtection="1">
      <alignment horizontal="left" vertical="center" indent="2"/>
    </xf>
    <xf numFmtId="0" fontId="11" fillId="0" borderId="25" xfId="3" applyFont="1" applyBorder="1" applyAlignment="1" applyProtection="1">
      <alignment horizontal="left" vertical="center" indent="2"/>
    </xf>
    <xf numFmtId="0" fontId="11" fillId="0" borderId="48" xfId="3" applyFont="1" applyBorder="1" applyAlignment="1" applyProtection="1">
      <alignment horizontal="left" vertical="center"/>
    </xf>
    <xf numFmtId="0" fontId="11" fillId="0" borderId="48" xfId="3" applyFont="1" applyBorder="1" applyAlignment="1" applyProtection="1">
      <alignment horizontal="left" vertical="center" indent="1"/>
    </xf>
    <xf numFmtId="0" fontId="11" fillId="0" borderId="23" xfId="3" applyFont="1" applyBorder="1" applyAlignment="1" applyProtection="1">
      <alignment horizontal="left" vertical="center" indent="1"/>
    </xf>
    <xf numFmtId="0" fontId="11" fillId="0" borderId="23" xfId="3" applyFont="1" applyBorder="1" applyProtection="1">
      <alignment vertical="center"/>
    </xf>
    <xf numFmtId="0" fontId="11" fillId="0" borderId="43" xfId="3" applyFont="1" applyBorder="1" applyProtection="1">
      <alignment vertical="center"/>
    </xf>
    <xf numFmtId="0" fontId="11" fillId="0" borderId="25" xfId="3" applyFont="1" applyBorder="1" applyProtection="1">
      <alignment vertical="center"/>
    </xf>
    <xf numFmtId="0" fontId="11" fillId="0" borderId="49" xfId="3" applyFont="1" applyBorder="1" applyAlignment="1" applyProtection="1">
      <alignment vertical="center" wrapText="1"/>
    </xf>
    <xf numFmtId="0" fontId="11" fillId="0" borderId="20" xfId="3" applyFont="1" applyBorder="1" applyAlignment="1" applyProtection="1">
      <alignment vertical="center"/>
    </xf>
    <xf numFmtId="178" fontId="15" fillId="0" borderId="0" xfId="1" applyNumberFormat="1" applyFont="1" applyBorder="1" applyAlignment="1" applyProtection="1">
      <alignment horizontal="center" vertical="center" shrinkToFit="1"/>
      <protection locked="0"/>
    </xf>
    <xf numFmtId="0" fontId="2" fillId="7" borderId="0" xfId="1" applyFont="1" applyFill="1" applyProtection="1">
      <alignment vertical="center"/>
      <protection hidden="1"/>
    </xf>
    <xf numFmtId="178" fontId="15" fillId="0" borderId="0" xfId="1" applyNumberFormat="1" applyFont="1" applyBorder="1" applyAlignment="1" applyProtection="1">
      <alignment vertical="center" shrinkToFit="1"/>
      <protection locked="0"/>
    </xf>
    <xf numFmtId="178" fontId="15" fillId="0" borderId="0" xfId="1" applyNumberFormat="1" applyFont="1" applyBorder="1" applyAlignment="1" applyProtection="1">
      <alignment vertical="center"/>
      <protection hidden="1"/>
    </xf>
    <xf numFmtId="0" fontId="18" fillId="0" borderId="0" xfId="1" applyFont="1" applyProtection="1">
      <alignment vertical="center"/>
      <protection hidden="1"/>
    </xf>
    <xf numFmtId="0" fontId="18" fillId="2" borderId="0" xfId="1" applyFont="1" applyFill="1" applyProtection="1">
      <alignment vertical="center"/>
      <protection hidden="1"/>
    </xf>
    <xf numFmtId="0" fontId="20" fillId="0" borderId="0" xfId="1" applyFont="1" applyProtection="1">
      <alignment vertical="center"/>
      <protection hidden="1"/>
    </xf>
    <xf numFmtId="0" fontId="20" fillId="0" borderId="0" xfId="1" applyFont="1" applyFill="1" applyBorder="1" applyAlignment="1" applyProtection="1">
      <alignment horizontal="left" vertical="center"/>
      <protection hidden="1"/>
    </xf>
    <xf numFmtId="0" fontId="20" fillId="0" borderId="0" xfId="1" applyFont="1" applyAlignment="1" applyProtection="1">
      <alignment horizontal="left" vertical="center"/>
      <protection hidden="1"/>
    </xf>
    <xf numFmtId="0" fontId="20" fillId="2" borderId="0" xfId="1" applyFont="1" applyFill="1" applyProtection="1">
      <alignment vertical="center"/>
      <protection hidden="1"/>
    </xf>
    <xf numFmtId="0" fontId="21" fillId="0" borderId="0" xfId="1" applyFont="1" applyAlignment="1" applyProtection="1">
      <alignment vertical="center"/>
      <protection hidden="1"/>
    </xf>
    <xf numFmtId="0" fontId="20" fillId="7" borderId="0" xfId="1" applyFont="1" applyFill="1" applyProtection="1">
      <alignment vertical="center"/>
      <protection hidden="1"/>
    </xf>
    <xf numFmtId="178" fontId="6" fillId="0" borderId="0" xfId="1" applyNumberFormat="1" applyFont="1" applyBorder="1" applyAlignment="1" applyProtection="1">
      <alignment vertical="center"/>
      <protection hidden="1"/>
    </xf>
    <xf numFmtId="0" fontId="18" fillId="7" borderId="0" xfId="1" applyFont="1" applyFill="1" applyProtection="1">
      <alignment vertical="center"/>
      <protection hidden="1"/>
    </xf>
    <xf numFmtId="0" fontId="2" fillId="2" borderId="39" xfId="1" applyFont="1" applyFill="1" applyBorder="1" applyProtection="1">
      <alignment vertical="center"/>
      <protection hidden="1"/>
    </xf>
    <xf numFmtId="0" fontId="23" fillId="0" borderId="0" xfId="1" applyFont="1" applyAlignment="1" applyProtection="1">
      <protection hidden="1"/>
    </xf>
    <xf numFmtId="0" fontId="20" fillId="0" borderId="0" xfId="1" applyFont="1" applyBorder="1" applyAlignment="1" applyProtection="1">
      <alignment vertical="center"/>
      <protection hidden="1"/>
    </xf>
    <xf numFmtId="177" fontId="19" fillId="0" borderId="0" xfId="1" applyNumberFormat="1" applyFont="1" applyBorder="1" applyAlignment="1" applyProtection="1">
      <alignment vertical="center"/>
      <protection hidden="1"/>
    </xf>
    <xf numFmtId="177" fontId="19" fillId="0" borderId="26" xfId="1" applyNumberFormat="1" applyFont="1" applyBorder="1" applyAlignment="1" applyProtection="1">
      <alignment vertical="center"/>
      <protection hidden="1"/>
    </xf>
    <xf numFmtId="0" fontId="9" fillId="0" borderId="0" xfId="0" applyFont="1" applyBorder="1">
      <alignment vertical="center"/>
    </xf>
    <xf numFmtId="0" fontId="9" fillId="0" borderId="44" xfId="0" applyFont="1" applyBorder="1">
      <alignment vertical="center"/>
    </xf>
    <xf numFmtId="0" fontId="9" fillId="0" borderId="0" xfId="0" applyFont="1" applyAlignment="1">
      <alignment vertical="center" shrinkToFit="1"/>
    </xf>
    <xf numFmtId="0" fontId="9" fillId="0" borderId="45" xfId="0" applyFont="1" applyBorder="1" applyAlignment="1">
      <alignment vertical="center" shrinkToFit="1"/>
    </xf>
    <xf numFmtId="0" fontId="9" fillId="0" borderId="0" xfId="0" applyFont="1" applyBorder="1" applyAlignment="1">
      <alignment vertical="center" shrinkToFit="1"/>
    </xf>
    <xf numFmtId="0" fontId="9" fillId="0" borderId="45" xfId="0" applyFont="1" applyBorder="1" applyAlignment="1">
      <alignment horizontal="center" vertical="center" shrinkToFit="1"/>
    </xf>
    <xf numFmtId="0" fontId="9" fillId="0" borderId="45" xfId="0" applyNumberFormat="1" applyFont="1" applyBorder="1" applyAlignment="1">
      <alignment horizontal="center" vertical="center" shrinkToFit="1"/>
    </xf>
    <xf numFmtId="0" fontId="9" fillId="0" borderId="45" xfId="0" applyFont="1" applyBorder="1" applyAlignment="1">
      <alignment vertical="center" wrapText="1"/>
    </xf>
    <xf numFmtId="0" fontId="9" fillId="0" borderId="45" xfId="0" applyFont="1" applyBorder="1" applyAlignment="1">
      <alignment horizontal="center" vertical="center"/>
    </xf>
    <xf numFmtId="0" fontId="9" fillId="0" borderId="0" xfId="0" applyNumberFormat="1" applyFont="1" applyBorder="1" applyAlignment="1">
      <alignment horizontal="center" vertical="center"/>
    </xf>
    <xf numFmtId="0" fontId="9" fillId="0" borderId="0"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45" xfId="0" applyFont="1" applyBorder="1" applyAlignment="1">
      <alignment horizontal="left" vertical="center"/>
    </xf>
    <xf numFmtId="0" fontId="9" fillId="8" borderId="45" xfId="0" applyNumberFormat="1" applyFont="1" applyFill="1" applyBorder="1" applyAlignment="1">
      <alignment horizontal="center" vertical="center" shrinkToFit="1"/>
    </xf>
    <xf numFmtId="0" fontId="9" fillId="8" borderId="45" xfId="0" applyNumberFormat="1" applyFont="1" applyFill="1" applyBorder="1" applyAlignment="1">
      <alignment horizontal="center" vertical="center"/>
    </xf>
    <xf numFmtId="0" fontId="24" fillId="0" borderId="0" xfId="1" applyFont="1" applyBorder="1" applyAlignment="1" applyProtection="1">
      <alignment vertical="center"/>
      <protection hidden="1"/>
    </xf>
    <xf numFmtId="0" fontId="24" fillId="0" borderId="26" xfId="1" applyFont="1" applyBorder="1" applyAlignment="1" applyProtection="1">
      <alignment vertical="center"/>
      <protection hidden="1"/>
    </xf>
    <xf numFmtId="0" fontId="24" fillId="0" borderId="25" xfId="1" applyFont="1" applyBorder="1" applyAlignment="1" applyProtection="1">
      <alignment vertical="center"/>
      <protection hidden="1"/>
    </xf>
    <xf numFmtId="0" fontId="25" fillId="0" borderId="0" xfId="1" applyFont="1" applyAlignment="1" applyProtection="1">
      <alignment horizontal="left" vertical="center"/>
      <protection hidden="1"/>
    </xf>
    <xf numFmtId="0" fontId="26" fillId="0" borderId="0" xfId="1" applyFont="1" applyAlignment="1" applyProtection="1">
      <alignment horizontal="left"/>
      <protection hidden="1"/>
    </xf>
    <xf numFmtId="0" fontId="28" fillId="0" borderId="0" xfId="1" applyFont="1" applyBorder="1" applyAlignment="1" applyProtection="1">
      <alignment vertical="center"/>
      <protection hidden="1"/>
    </xf>
    <xf numFmtId="0" fontId="28" fillId="0" borderId="0" xfId="1" applyFont="1" applyBorder="1" applyAlignment="1" applyProtection="1">
      <alignment horizontal="center" vertical="center"/>
      <protection hidden="1"/>
    </xf>
    <xf numFmtId="0" fontId="24" fillId="0" borderId="23" xfId="1" applyFont="1" applyBorder="1" applyAlignment="1" applyProtection="1">
      <alignment vertical="center"/>
      <protection hidden="1"/>
    </xf>
    <xf numFmtId="0" fontId="24" fillId="0" borderId="19" xfId="1" applyFont="1" applyBorder="1" applyAlignment="1" applyProtection="1">
      <alignment vertical="center"/>
      <protection hidden="1"/>
    </xf>
    <xf numFmtId="0" fontId="24" fillId="0" borderId="24" xfId="1" applyFont="1" applyBorder="1" applyAlignment="1" applyProtection="1">
      <alignment vertical="center"/>
      <protection hidden="1"/>
    </xf>
    <xf numFmtId="0" fontId="28" fillId="0" borderId="0" xfId="1" applyFont="1" applyBorder="1" applyProtection="1">
      <alignment vertical="center"/>
      <protection hidden="1"/>
    </xf>
    <xf numFmtId="0" fontId="8" fillId="0" borderId="1" xfId="2" applyFont="1" applyBorder="1" applyAlignment="1" applyProtection="1">
      <alignment vertical="center" shrinkToFit="1"/>
      <protection hidden="1"/>
    </xf>
    <xf numFmtId="49" fontId="8" fillId="0" borderId="2" xfId="2" applyNumberFormat="1" applyFont="1" applyFill="1" applyBorder="1" applyAlignment="1" applyProtection="1">
      <alignment horizontal="center" vertical="center"/>
    </xf>
    <xf numFmtId="49" fontId="8" fillId="0" borderId="2" xfId="2" applyNumberFormat="1" applyFont="1" applyFill="1" applyBorder="1" applyAlignment="1" applyProtection="1">
      <alignment vertical="center" shrinkToFit="1"/>
    </xf>
    <xf numFmtId="49" fontId="8" fillId="0" borderId="10" xfId="2" applyNumberFormat="1" applyFont="1" applyFill="1" applyBorder="1" applyAlignment="1" applyProtection="1">
      <alignment vertical="center" shrinkToFit="1"/>
    </xf>
    <xf numFmtId="0" fontId="8" fillId="0" borderId="27" xfId="2" applyFont="1" applyFill="1" applyBorder="1" applyAlignment="1" applyProtection="1">
      <alignment vertical="center"/>
      <protection hidden="1"/>
    </xf>
    <xf numFmtId="0" fontId="8" fillId="0" borderId="8" xfId="2" applyFont="1" applyFill="1" applyBorder="1" applyAlignment="1" applyProtection="1">
      <alignment vertical="center"/>
      <protection hidden="1"/>
    </xf>
    <xf numFmtId="0" fontId="28" fillId="0" borderId="33" xfId="2" applyFont="1" applyFill="1" applyBorder="1" applyAlignment="1" applyProtection="1">
      <alignment vertical="center"/>
      <protection hidden="1"/>
    </xf>
    <xf numFmtId="0" fontId="28" fillId="0" borderId="38" xfId="2" applyFont="1" applyFill="1" applyBorder="1" applyAlignment="1" applyProtection="1">
      <alignment vertical="center"/>
      <protection hidden="1"/>
    </xf>
    <xf numFmtId="0" fontId="15" fillId="6" borderId="58" xfId="1" applyFont="1" applyFill="1" applyBorder="1" applyAlignment="1" applyProtection="1">
      <alignment vertical="center" shrinkToFit="1"/>
      <protection hidden="1"/>
    </xf>
    <xf numFmtId="0" fontId="28" fillId="6" borderId="31" xfId="1" applyFont="1" applyFill="1" applyBorder="1" applyAlignment="1" applyProtection="1">
      <alignment horizontal="center" vertical="center" shrinkToFit="1"/>
      <protection hidden="1"/>
    </xf>
    <xf numFmtId="0" fontId="8" fillId="6" borderId="7" xfId="1" applyFont="1" applyFill="1" applyBorder="1" applyAlignment="1" applyProtection="1">
      <alignment vertical="center" shrinkToFit="1"/>
      <protection hidden="1"/>
    </xf>
    <xf numFmtId="49" fontId="8" fillId="3" borderId="0" xfId="3" applyNumberFormat="1" applyFont="1" applyFill="1" applyBorder="1" applyAlignment="1" applyProtection="1">
      <alignment vertical="center"/>
      <protection hidden="1"/>
    </xf>
    <xf numFmtId="49" fontId="32" fillId="3" borderId="0" xfId="3" applyNumberFormat="1" applyFont="1" applyFill="1" applyBorder="1" applyAlignment="1" applyProtection="1">
      <alignment vertical="center"/>
      <protection hidden="1"/>
    </xf>
    <xf numFmtId="49" fontId="32" fillId="0" borderId="2" xfId="3" applyNumberFormat="1" applyFont="1" applyFill="1" applyBorder="1" applyAlignment="1" applyProtection="1">
      <alignment vertical="center" shrinkToFit="1"/>
      <protection locked="0"/>
    </xf>
    <xf numFmtId="0" fontId="8" fillId="6" borderId="54" xfId="1" applyFont="1" applyFill="1" applyBorder="1" applyAlignment="1" applyProtection="1">
      <alignment vertical="center" shrinkToFit="1"/>
      <protection hidden="1"/>
    </xf>
    <xf numFmtId="49" fontId="8" fillId="3" borderId="3" xfId="3" applyNumberFormat="1" applyFont="1" applyFill="1" applyBorder="1" applyAlignment="1" applyProtection="1">
      <alignment vertical="center"/>
      <protection hidden="1"/>
    </xf>
    <xf numFmtId="49" fontId="32" fillId="3" borderId="3" xfId="3" applyNumberFormat="1" applyFont="1" applyFill="1" applyBorder="1" applyAlignment="1" applyProtection="1">
      <alignment vertical="center"/>
      <protection hidden="1"/>
    </xf>
    <xf numFmtId="49" fontId="32" fillId="0" borderId="3" xfId="3" applyNumberFormat="1" applyFont="1" applyFill="1" applyBorder="1" applyAlignment="1" applyProtection="1">
      <alignment vertical="center" shrinkToFit="1"/>
      <protection locked="0"/>
    </xf>
    <xf numFmtId="49" fontId="8" fillId="0" borderId="2" xfId="3" applyNumberFormat="1" applyFont="1" applyFill="1" applyBorder="1" applyAlignment="1" applyProtection="1">
      <alignment horizontal="center" vertical="center" shrinkToFit="1"/>
      <protection locked="0"/>
    </xf>
    <xf numFmtId="49" fontId="28" fillId="0" borderId="2" xfId="3" applyNumberFormat="1" applyFont="1" applyFill="1" applyBorder="1" applyAlignment="1" applyProtection="1">
      <alignment horizontal="left" vertical="center" shrinkToFit="1"/>
      <protection locked="0"/>
    </xf>
    <xf numFmtId="49" fontId="28" fillId="0" borderId="2" xfId="3" applyNumberFormat="1" applyFont="1" applyFill="1" applyBorder="1" applyAlignment="1" applyProtection="1">
      <alignment vertical="center" shrinkToFit="1"/>
      <protection locked="0"/>
    </xf>
    <xf numFmtId="49" fontId="8" fillId="0" borderId="0" xfId="3" applyNumberFormat="1" applyFont="1" applyFill="1" applyBorder="1" applyAlignment="1" applyProtection="1">
      <alignment vertical="center" shrinkToFit="1"/>
      <protection locked="0"/>
    </xf>
    <xf numFmtId="49" fontId="28" fillId="0" borderId="0" xfId="3" applyNumberFormat="1" applyFont="1" applyFill="1" applyBorder="1" applyAlignment="1" applyProtection="1">
      <alignment vertical="center" shrinkToFit="1"/>
      <protection locked="0"/>
    </xf>
    <xf numFmtId="0" fontId="9" fillId="0" borderId="12" xfId="0" applyFont="1" applyBorder="1" applyAlignment="1">
      <alignment horizontal="center" vertical="center"/>
    </xf>
    <xf numFmtId="49" fontId="8" fillId="0" borderId="3" xfId="3" applyNumberFormat="1" applyFont="1" applyFill="1" applyBorder="1" applyAlignment="1" applyProtection="1">
      <alignment vertical="center" shrinkToFit="1"/>
      <protection locked="0"/>
    </xf>
    <xf numFmtId="49" fontId="28" fillId="0" borderId="3" xfId="3" applyNumberFormat="1" applyFont="1" applyFill="1" applyBorder="1" applyAlignment="1" applyProtection="1">
      <alignment vertical="center" shrinkToFit="1"/>
      <protection locked="0"/>
    </xf>
    <xf numFmtId="0" fontId="8" fillId="6" borderId="7" xfId="1" applyFont="1" applyFill="1" applyBorder="1" applyAlignment="1" applyProtection="1">
      <alignment horizontal="center" vertical="center"/>
      <protection hidden="1"/>
    </xf>
    <xf numFmtId="0" fontId="8" fillId="6" borderId="55" xfId="1" applyFont="1" applyFill="1" applyBorder="1" applyAlignment="1" applyProtection="1">
      <alignment vertical="center"/>
      <protection hidden="1"/>
    </xf>
    <xf numFmtId="0" fontId="8" fillId="6" borderId="14" xfId="1" applyFont="1" applyFill="1" applyBorder="1" applyAlignment="1" applyProtection="1">
      <alignment vertical="center"/>
      <protection hidden="1"/>
    </xf>
    <xf numFmtId="0" fontId="31" fillId="0" borderId="18" xfId="3" applyFont="1" applyFill="1" applyBorder="1" applyAlignment="1" applyProtection="1">
      <alignment vertical="center" textRotation="255" shrinkToFit="1"/>
      <protection hidden="1"/>
    </xf>
    <xf numFmtId="0" fontId="8" fillId="0" borderId="18" xfId="1" applyFont="1" applyFill="1" applyBorder="1" applyAlignment="1" applyProtection="1">
      <alignment vertical="center"/>
      <protection hidden="1"/>
    </xf>
    <xf numFmtId="176" fontId="8" fillId="0" borderId="18" xfId="1" applyNumberFormat="1" applyFont="1" applyFill="1" applyBorder="1" applyAlignment="1" applyProtection="1">
      <protection hidden="1"/>
    </xf>
    <xf numFmtId="176" fontId="25" fillId="0" borderId="18" xfId="1" applyNumberFormat="1" applyFont="1" applyFill="1" applyBorder="1" applyAlignment="1" applyProtection="1">
      <protection hidden="1"/>
    </xf>
    <xf numFmtId="176" fontId="8" fillId="0" borderId="18" xfId="1" applyNumberFormat="1" applyFont="1" applyFill="1" applyBorder="1" applyAlignment="1" applyProtection="1">
      <alignment vertical="center"/>
      <protection hidden="1"/>
    </xf>
    <xf numFmtId="0" fontId="9" fillId="0" borderId="18" xfId="3" applyFont="1" applyFill="1" applyBorder="1" applyAlignment="1" applyProtection="1">
      <alignment vertical="center"/>
      <protection hidden="1"/>
    </xf>
    <xf numFmtId="0" fontId="34" fillId="0" borderId="18" xfId="3" applyFont="1" applyFill="1" applyBorder="1" applyAlignment="1" applyProtection="1">
      <alignment vertical="center"/>
      <protection hidden="1"/>
    </xf>
    <xf numFmtId="0" fontId="8" fillId="0" borderId="0" xfId="1" applyFont="1" applyFill="1" applyProtection="1">
      <alignment vertical="center"/>
      <protection hidden="1"/>
    </xf>
    <xf numFmtId="0" fontId="35" fillId="0" borderId="0" xfId="1" applyFont="1" applyFill="1" applyBorder="1" applyAlignment="1" applyProtection="1">
      <alignment horizontal="left" vertical="center"/>
      <protection hidden="1"/>
    </xf>
    <xf numFmtId="0" fontId="34" fillId="0" borderId="0" xfId="3" applyFont="1" applyFill="1" applyBorder="1" applyAlignment="1" applyProtection="1">
      <alignment horizontal="left" vertical="center"/>
      <protection hidden="1"/>
    </xf>
    <xf numFmtId="0" fontId="25" fillId="0" borderId="0" xfId="1" applyFont="1" applyFill="1" applyBorder="1" applyAlignment="1" applyProtection="1">
      <alignment horizontal="right" vertical="center"/>
      <protection hidden="1"/>
    </xf>
    <xf numFmtId="0" fontId="8" fillId="0" borderId="0" xfId="1" applyFont="1" applyFill="1" applyBorder="1" applyAlignment="1" applyProtection="1">
      <alignment vertical="center"/>
      <protection hidden="1"/>
    </xf>
    <xf numFmtId="0" fontId="25" fillId="0" borderId="0" xfId="1" applyFont="1" applyFill="1" applyBorder="1" applyAlignment="1" applyProtection="1">
      <alignment horizontal="left" vertical="top"/>
      <protection hidden="1"/>
    </xf>
    <xf numFmtId="0" fontId="9" fillId="0" borderId="0" xfId="3" applyFont="1" applyFill="1" applyBorder="1" applyAlignment="1" applyProtection="1">
      <alignment vertical="top"/>
      <protection hidden="1"/>
    </xf>
    <xf numFmtId="0" fontId="36" fillId="0" borderId="0" xfId="3" applyFont="1" applyFill="1" applyBorder="1" applyAlignment="1" applyProtection="1">
      <alignment horizontal="right"/>
      <protection hidden="1"/>
    </xf>
    <xf numFmtId="0" fontId="8" fillId="7" borderId="0" xfId="1" applyFont="1" applyFill="1" applyProtection="1">
      <alignment vertical="center"/>
      <protection hidden="1"/>
    </xf>
    <xf numFmtId="0" fontId="35" fillId="0" borderId="0" xfId="1" applyFont="1" applyAlignment="1" applyProtection="1">
      <alignment horizontal="left" vertical="center"/>
      <protection hidden="1"/>
    </xf>
    <xf numFmtId="0" fontId="28" fillId="0" borderId="0" xfId="1" applyFont="1" applyProtection="1">
      <alignment vertical="center"/>
      <protection hidden="1"/>
    </xf>
    <xf numFmtId="0" fontId="37" fillId="0" borderId="0" xfId="1" applyFont="1" applyAlignment="1" applyProtection="1">
      <alignment horizontal="right" vertical="center"/>
      <protection hidden="1"/>
    </xf>
    <xf numFmtId="0" fontId="24" fillId="0" borderId="0" xfId="1" applyFont="1" applyFill="1" applyBorder="1" applyAlignment="1" applyProtection="1">
      <alignment horizontal="left" vertical="center"/>
      <protection hidden="1"/>
    </xf>
    <xf numFmtId="0" fontId="24" fillId="0" borderId="0" xfId="1" applyFont="1" applyAlignment="1" applyProtection="1">
      <alignment horizontal="left" vertical="center"/>
      <protection hidden="1"/>
    </xf>
    <xf numFmtId="0" fontId="24" fillId="0" borderId="0" xfId="1" applyFont="1" applyProtection="1">
      <alignment vertical="center"/>
      <protection hidden="1"/>
    </xf>
    <xf numFmtId="49" fontId="31" fillId="0" borderId="33" xfId="3" applyNumberFormat="1" applyFont="1" applyFill="1" applyBorder="1" applyAlignment="1" applyProtection="1">
      <alignment horizontal="left" vertical="center"/>
    </xf>
    <xf numFmtId="0" fontId="8" fillId="0" borderId="27" xfId="2" applyFont="1" applyFill="1" applyBorder="1" applyAlignment="1" applyProtection="1">
      <alignment horizontal="right" vertical="center"/>
      <protection hidden="1"/>
    </xf>
    <xf numFmtId="0" fontId="28" fillId="0" borderId="0" xfId="1" applyFont="1" applyBorder="1" applyAlignment="1" applyProtection="1">
      <alignment horizontal="center" vertical="center"/>
      <protection hidden="1"/>
    </xf>
    <xf numFmtId="49" fontId="8" fillId="0" borderId="2" xfId="3" applyNumberFormat="1" applyFont="1" applyFill="1" applyBorder="1" applyAlignment="1" applyProtection="1">
      <alignment horizontal="center" vertical="center" shrinkToFit="1"/>
      <protection locked="0"/>
    </xf>
    <xf numFmtId="0" fontId="8" fillId="6" borderId="7" xfId="1" applyFont="1" applyFill="1" applyBorder="1" applyAlignment="1" applyProtection="1">
      <alignment horizontal="center" vertical="center"/>
      <protection hidden="1"/>
    </xf>
    <xf numFmtId="49" fontId="28" fillId="0" borderId="2" xfId="3" applyNumberFormat="1" applyFont="1" applyFill="1" applyBorder="1" applyAlignment="1" applyProtection="1">
      <alignment horizontal="left" vertical="center" shrinkToFit="1"/>
      <protection locked="0"/>
    </xf>
    <xf numFmtId="0" fontId="27" fillId="0" borderId="0" xfId="1" applyFont="1" applyFill="1" applyBorder="1" applyAlignment="1" applyProtection="1">
      <alignment vertical="top"/>
      <protection hidden="1"/>
    </xf>
    <xf numFmtId="49" fontId="8" fillId="0" borderId="0" xfId="3" applyNumberFormat="1" applyFont="1" applyFill="1" applyBorder="1" applyAlignment="1" applyProtection="1">
      <alignment vertical="center"/>
      <protection hidden="1"/>
    </xf>
    <xf numFmtId="49" fontId="32" fillId="0" borderId="0" xfId="3" applyNumberFormat="1" applyFont="1" applyFill="1" applyBorder="1" applyAlignment="1" applyProtection="1">
      <alignment vertical="center"/>
      <protection hidden="1"/>
    </xf>
    <xf numFmtId="49" fontId="8" fillId="0" borderId="3" xfId="3" applyNumberFormat="1" applyFont="1" applyFill="1" applyBorder="1" applyAlignment="1" applyProtection="1">
      <alignment vertical="center"/>
      <protection hidden="1"/>
    </xf>
    <xf numFmtId="49" fontId="32" fillId="0" borderId="3" xfId="3" applyNumberFormat="1" applyFont="1" applyFill="1" applyBorder="1" applyAlignment="1" applyProtection="1">
      <alignment vertical="center"/>
      <protection hidden="1"/>
    </xf>
    <xf numFmtId="0" fontId="8" fillId="5" borderId="1" xfId="2" applyFont="1" applyFill="1" applyBorder="1" applyAlignment="1" applyProtection="1">
      <alignment vertical="center" shrinkToFit="1"/>
      <protection hidden="1"/>
    </xf>
    <xf numFmtId="49" fontId="8" fillId="5" borderId="2" xfId="2" applyNumberFormat="1" applyFont="1" applyFill="1" applyBorder="1" applyAlignment="1" applyProtection="1">
      <alignment horizontal="center" vertical="center"/>
    </xf>
    <xf numFmtId="49" fontId="8" fillId="5" borderId="2" xfId="2" applyNumberFormat="1" applyFont="1" applyFill="1" applyBorder="1" applyAlignment="1" applyProtection="1">
      <alignment vertical="center" shrinkToFit="1"/>
    </xf>
    <xf numFmtId="49" fontId="8" fillId="5" borderId="10" xfId="2" applyNumberFormat="1" applyFont="1" applyFill="1" applyBorder="1" applyAlignment="1" applyProtection="1">
      <alignment vertical="center" shrinkToFit="1"/>
    </xf>
    <xf numFmtId="0" fontId="22" fillId="0" borderId="0" xfId="1" applyFont="1" applyAlignment="1" applyProtection="1">
      <alignment horizontal="left" vertical="center"/>
      <protection hidden="1"/>
    </xf>
    <xf numFmtId="0" fontId="8" fillId="6" borderId="1" xfId="1" applyFont="1" applyFill="1" applyBorder="1" applyAlignment="1" applyProtection="1">
      <alignment horizontal="center" vertical="center"/>
      <protection hidden="1"/>
    </xf>
    <xf numFmtId="0" fontId="8" fillId="6" borderId="2" xfId="1" applyFont="1" applyFill="1" applyBorder="1" applyAlignment="1" applyProtection="1">
      <alignment horizontal="center" vertical="center"/>
      <protection hidden="1"/>
    </xf>
    <xf numFmtId="0" fontId="8" fillId="6" borderId="50" xfId="1" applyFont="1" applyFill="1" applyBorder="1" applyAlignment="1" applyProtection="1">
      <alignment horizontal="center" vertical="center"/>
      <protection hidden="1"/>
    </xf>
    <xf numFmtId="0" fontId="8" fillId="6" borderId="56" xfId="1" applyFont="1" applyFill="1" applyBorder="1" applyAlignment="1" applyProtection="1">
      <alignment horizontal="center" vertical="center"/>
      <protection hidden="1"/>
    </xf>
    <xf numFmtId="0" fontId="8" fillId="6" borderId="3" xfId="1" applyFont="1" applyFill="1" applyBorder="1" applyAlignment="1" applyProtection="1">
      <alignment horizontal="center" vertical="center"/>
      <protection hidden="1"/>
    </xf>
    <xf numFmtId="0" fontId="8" fillId="6" borderId="57" xfId="1" applyFont="1" applyFill="1" applyBorder="1" applyAlignment="1" applyProtection="1">
      <alignment horizontal="center" vertical="center"/>
      <protection hidden="1"/>
    </xf>
    <xf numFmtId="0" fontId="8" fillId="6" borderId="1" xfId="2" applyFont="1" applyFill="1" applyBorder="1" applyAlignment="1" applyProtection="1">
      <alignment horizontal="center" vertical="center"/>
      <protection hidden="1"/>
    </xf>
    <xf numFmtId="0" fontId="8" fillId="6" borderId="2" xfId="2" applyFont="1" applyFill="1" applyBorder="1" applyAlignment="1" applyProtection="1">
      <alignment horizontal="center" vertical="center"/>
      <protection hidden="1"/>
    </xf>
    <xf numFmtId="0" fontId="8" fillId="6" borderId="50" xfId="2" applyFont="1" applyFill="1" applyBorder="1" applyAlignment="1" applyProtection="1">
      <alignment horizontal="center" vertical="center"/>
      <protection hidden="1"/>
    </xf>
    <xf numFmtId="0" fontId="8" fillId="6" borderId="39" xfId="2" applyFont="1" applyFill="1" applyBorder="1" applyAlignment="1" applyProtection="1">
      <alignment horizontal="center" vertical="center"/>
      <protection hidden="1"/>
    </xf>
    <xf numFmtId="0" fontId="8" fillId="6" borderId="0" xfId="2" applyFont="1" applyFill="1" applyBorder="1" applyAlignment="1" applyProtection="1">
      <alignment horizontal="center" vertical="center"/>
      <protection hidden="1"/>
    </xf>
    <xf numFmtId="0" fontId="8" fillId="6" borderId="40" xfId="2" applyFont="1" applyFill="1" applyBorder="1" applyAlignment="1" applyProtection="1">
      <alignment horizontal="center" vertical="center"/>
      <protection hidden="1"/>
    </xf>
    <xf numFmtId="0" fontId="8" fillId="6" borderId="56" xfId="2" applyFont="1" applyFill="1" applyBorder="1" applyAlignment="1" applyProtection="1">
      <alignment horizontal="center" vertical="center"/>
      <protection hidden="1"/>
    </xf>
    <xf numFmtId="0" fontId="8" fillId="6" borderId="3" xfId="2" applyFont="1" applyFill="1" applyBorder="1" applyAlignment="1" applyProtection="1">
      <alignment horizontal="center" vertical="center"/>
      <protection hidden="1"/>
    </xf>
    <xf numFmtId="0" fontId="8" fillId="6" borderId="57" xfId="2" applyFont="1" applyFill="1" applyBorder="1" applyAlignment="1" applyProtection="1">
      <alignment horizontal="center" vertical="center"/>
      <protection hidden="1"/>
    </xf>
    <xf numFmtId="0" fontId="30" fillId="6" borderId="30" xfId="1" applyFont="1" applyFill="1" applyBorder="1" applyAlignment="1" applyProtection="1">
      <alignment horizontal="center" vertical="center"/>
      <protection hidden="1"/>
    </xf>
    <xf numFmtId="0" fontId="30" fillId="6" borderId="31" xfId="1" applyFont="1" applyFill="1" applyBorder="1" applyAlignment="1" applyProtection="1">
      <alignment horizontal="center" vertical="center"/>
      <protection hidden="1"/>
    </xf>
    <xf numFmtId="0" fontId="30" fillId="6" borderId="32" xfId="1" applyFont="1" applyFill="1" applyBorder="1" applyAlignment="1" applyProtection="1">
      <alignment horizontal="center" vertical="center"/>
      <protection hidden="1"/>
    </xf>
    <xf numFmtId="0" fontId="15" fillId="0" borderId="31" xfId="2" applyFont="1" applyBorder="1" applyAlignment="1" applyProtection="1">
      <alignment horizontal="left" vertical="center" shrinkToFit="1"/>
      <protection locked="0" hidden="1"/>
    </xf>
    <xf numFmtId="0" fontId="15" fillId="0" borderId="59" xfId="2" applyFont="1" applyBorder="1" applyAlignment="1" applyProtection="1">
      <alignment horizontal="left" vertical="center" shrinkToFit="1"/>
      <protection locked="0" hidden="1"/>
    </xf>
    <xf numFmtId="0" fontId="8" fillId="6" borderId="31" xfId="1" applyFont="1" applyFill="1" applyBorder="1" applyAlignment="1" applyProtection="1">
      <alignment horizontal="distributed" vertical="center" shrinkToFit="1"/>
      <protection hidden="1"/>
    </xf>
    <xf numFmtId="49" fontId="8" fillId="0" borderId="16" xfId="1" applyNumberFormat="1" applyFont="1" applyFill="1" applyBorder="1" applyAlignment="1" applyProtection="1">
      <alignment horizontal="left" vertical="center" shrinkToFit="1"/>
      <protection locked="0"/>
    </xf>
    <xf numFmtId="49" fontId="8" fillId="0" borderId="28" xfId="2" applyNumberFormat="1" applyFont="1" applyFill="1" applyBorder="1" applyAlignment="1" applyProtection="1">
      <alignment horizontal="left" vertical="center" shrinkToFit="1"/>
      <protection locked="0"/>
    </xf>
    <xf numFmtId="49" fontId="8" fillId="0" borderId="29" xfId="2" applyNumberFormat="1" applyFont="1" applyFill="1" applyBorder="1" applyAlignment="1" applyProtection="1">
      <alignment horizontal="left" vertical="center" shrinkToFit="1"/>
      <protection locked="0"/>
    </xf>
    <xf numFmtId="49" fontId="8" fillId="0" borderId="9" xfId="1" applyNumberFormat="1" applyFont="1" applyFill="1" applyBorder="1" applyAlignment="1" applyProtection="1">
      <alignment horizontal="left" vertical="center" shrinkToFit="1"/>
      <protection locked="0"/>
    </xf>
    <xf numFmtId="49" fontId="8" fillId="0" borderId="9" xfId="2" applyNumberFormat="1" applyFont="1" applyFill="1" applyBorder="1" applyAlignment="1" applyProtection="1">
      <alignment horizontal="left" vertical="center" shrinkToFit="1"/>
      <protection locked="0"/>
    </xf>
    <xf numFmtId="49" fontId="8" fillId="0" borderId="37" xfId="2" applyNumberFormat="1" applyFont="1" applyFill="1" applyBorder="1" applyAlignment="1" applyProtection="1">
      <alignment horizontal="left" vertical="center" shrinkToFit="1"/>
      <protection locked="0"/>
    </xf>
    <xf numFmtId="0" fontId="25" fillId="0" borderId="0" xfId="1" applyFont="1" applyFill="1" applyAlignment="1" applyProtection="1">
      <alignment horizontal="center" vertical="center"/>
      <protection hidden="1"/>
    </xf>
    <xf numFmtId="0" fontId="8" fillId="6" borderId="5" xfId="1" applyFont="1" applyFill="1" applyBorder="1" applyAlignment="1" applyProtection="1">
      <alignment horizontal="center" vertical="center" textRotation="255"/>
      <protection hidden="1"/>
    </xf>
    <xf numFmtId="0" fontId="8" fillId="6" borderId="6" xfId="2" applyFont="1" applyFill="1" applyBorder="1" applyAlignment="1" applyProtection="1">
      <alignment horizontal="center" vertical="center" textRotation="255"/>
      <protection hidden="1"/>
    </xf>
    <xf numFmtId="0" fontId="8" fillId="6" borderId="7" xfId="2" applyFont="1" applyFill="1" applyBorder="1" applyAlignment="1" applyProtection="1">
      <alignment horizontal="center" vertical="center" textRotation="255"/>
      <protection hidden="1"/>
    </xf>
    <xf numFmtId="0" fontId="8" fillId="6" borderId="0" xfId="2" applyFont="1" applyFill="1" applyBorder="1" applyAlignment="1" applyProtection="1">
      <alignment horizontal="center" vertical="center" textRotation="255"/>
      <protection hidden="1"/>
    </xf>
    <xf numFmtId="0" fontId="8" fillId="6" borderId="14" xfId="2" applyFont="1" applyFill="1" applyBorder="1" applyAlignment="1" applyProtection="1">
      <alignment horizontal="center" vertical="center" textRotation="255"/>
      <protection hidden="1"/>
    </xf>
    <xf numFmtId="0" fontId="8" fillId="6" borderId="4" xfId="2" applyFont="1" applyFill="1" applyBorder="1" applyAlignment="1" applyProtection="1">
      <alignment horizontal="center" vertical="center" textRotation="255"/>
      <protection hidden="1"/>
    </xf>
    <xf numFmtId="0" fontId="29" fillId="0" borderId="0" xfId="1" applyFont="1" applyBorder="1" applyAlignment="1">
      <alignment horizontal="left"/>
    </xf>
    <xf numFmtId="0" fontId="29" fillId="0" borderId="4" xfId="1" applyFont="1" applyBorder="1" applyAlignment="1">
      <alignment horizontal="left"/>
    </xf>
    <xf numFmtId="0" fontId="27" fillId="0" borderId="0" xfId="1" applyFont="1" applyFill="1" applyBorder="1" applyAlignment="1" applyProtection="1">
      <alignment horizontal="left" vertical="top"/>
      <protection hidden="1"/>
    </xf>
    <xf numFmtId="0" fontId="8" fillId="6" borderId="55" xfId="1" applyFont="1" applyFill="1" applyBorder="1" applyAlignment="1" applyProtection="1">
      <alignment horizontal="center" vertical="center"/>
      <protection hidden="1"/>
    </xf>
    <xf numFmtId="0" fontId="8" fillId="6" borderId="7" xfId="1" applyFont="1" applyFill="1" applyBorder="1" applyAlignment="1" applyProtection="1">
      <alignment horizontal="center" vertical="center"/>
      <protection hidden="1"/>
    </xf>
    <xf numFmtId="0" fontId="8" fillId="6" borderId="54" xfId="1" applyFont="1" applyFill="1" applyBorder="1" applyAlignment="1" applyProtection="1">
      <alignment horizontal="center" vertical="center"/>
      <protection hidden="1"/>
    </xf>
    <xf numFmtId="49" fontId="8" fillId="0" borderId="2" xfId="3" applyNumberFormat="1" applyFont="1" applyFill="1" applyBorder="1" applyAlignment="1" applyProtection="1">
      <alignment horizontal="left" vertical="center" shrinkToFit="1"/>
      <protection locked="0"/>
    </xf>
    <xf numFmtId="49" fontId="8" fillId="0" borderId="10" xfId="3" applyNumberFormat="1" applyFont="1" applyFill="1" applyBorder="1" applyAlignment="1" applyProtection="1">
      <alignment horizontal="left" vertical="center" shrinkToFit="1"/>
      <protection locked="0"/>
    </xf>
    <xf numFmtId="49" fontId="8" fillId="0" borderId="3" xfId="3" applyNumberFormat="1" applyFont="1" applyFill="1" applyBorder="1" applyAlignment="1" applyProtection="1">
      <alignment horizontal="left" vertical="center" shrinkToFit="1"/>
      <protection locked="0"/>
    </xf>
    <xf numFmtId="49" fontId="8" fillId="0" borderId="11" xfId="3" applyNumberFormat="1" applyFont="1" applyFill="1" applyBorder="1" applyAlignment="1" applyProtection="1">
      <alignment horizontal="left" vertical="center" shrinkToFit="1"/>
      <protection locked="0"/>
    </xf>
    <xf numFmtId="0" fontId="8" fillId="6" borderId="2" xfId="1" applyFont="1" applyFill="1" applyBorder="1" applyAlignment="1" applyProtection="1">
      <alignment horizontal="distributed" vertical="center"/>
      <protection hidden="1"/>
    </xf>
    <xf numFmtId="0" fontId="8" fillId="6" borderId="3" xfId="1" applyFont="1" applyFill="1" applyBorder="1" applyAlignment="1" applyProtection="1">
      <alignment horizontal="distributed" vertical="center"/>
      <protection hidden="1"/>
    </xf>
    <xf numFmtId="0" fontId="28" fillId="6" borderId="2" xfId="2" applyFont="1" applyFill="1" applyBorder="1" applyAlignment="1" applyProtection="1">
      <alignment horizontal="center" vertical="center"/>
      <protection hidden="1"/>
    </xf>
    <xf numFmtId="0" fontId="28" fillId="6" borderId="3" xfId="2" applyFont="1" applyFill="1" applyBorder="1" applyAlignment="1" applyProtection="1">
      <alignment horizontal="center" vertical="center"/>
      <protection hidden="1"/>
    </xf>
    <xf numFmtId="49" fontId="8" fillId="0" borderId="2" xfId="3" applyNumberFormat="1" applyFont="1" applyFill="1" applyBorder="1" applyAlignment="1" applyProtection="1">
      <alignment horizontal="center" vertical="center" shrinkToFit="1"/>
      <protection locked="0"/>
    </xf>
    <xf numFmtId="49" fontId="8" fillId="0" borderId="10" xfId="3" applyNumberFormat="1" applyFont="1" applyFill="1" applyBorder="1" applyAlignment="1" applyProtection="1">
      <alignment horizontal="center" vertical="center" shrinkToFit="1"/>
      <protection locked="0"/>
    </xf>
    <xf numFmtId="49" fontId="8" fillId="0" borderId="3" xfId="3" applyNumberFormat="1" applyFont="1" applyFill="1" applyBorder="1" applyAlignment="1" applyProtection="1">
      <alignment horizontal="center" vertical="center" shrinkToFit="1"/>
      <protection locked="0"/>
    </xf>
    <xf numFmtId="49" fontId="8" fillId="0" borderId="11" xfId="3" applyNumberFormat="1" applyFont="1" applyFill="1" applyBorder="1" applyAlignment="1" applyProtection="1">
      <alignment horizontal="center" vertical="center" shrinkToFit="1"/>
      <protection locked="0"/>
    </xf>
    <xf numFmtId="49" fontId="28" fillId="0" borderId="2" xfId="3" applyNumberFormat="1" applyFont="1" applyFill="1" applyBorder="1" applyAlignment="1" applyProtection="1">
      <alignment horizontal="right" vertical="center" shrinkToFit="1"/>
      <protection locked="0"/>
    </xf>
    <xf numFmtId="49" fontId="28" fillId="0" borderId="10" xfId="3" applyNumberFormat="1" applyFont="1" applyFill="1" applyBorder="1" applyAlignment="1" applyProtection="1">
      <alignment horizontal="right" vertical="center" shrinkToFit="1"/>
      <protection locked="0"/>
    </xf>
    <xf numFmtId="49" fontId="28" fillId="0" borderId="3" xfId="3" applyNumberFormat="1" applyFont="1" applyFill="1" applyBorder="1" applyAlignment="1" applyProtection="1">
      <alignment horizontal="left" vertical="center" shrinkToFit="1"/>
      <protection locked="0"/>
    </xf>
    <xf numFmtId="49" fontId="28" fillId="0" borderId="11" xfId="3" applyNumberFormat="1" applyFont="1" applyFill="1" applyBorder="1" applyAlignment="1" applyProtection="1">
      <alignment horizontal="left" vertical="center" shrinkToFit="1"/>
      <protection locked="0"/>
    </xf>
    <xf numFmtId="49" fontId="28" fillId="0" borderId="2" xfId="3" applyNumberFormat="1" applyFont="1" applyFill="1" applyBorder="1" applyAlignment="1" applyProtection="1">
      <alignment horizontal="left" vertical="center" shrinkToFit="1"/>
      <protection locked="0"/>
    </xf>
    <xf numFmtId="49" fontId="28" fillId="0" borderId="0" xfId="3" applyNumberFormat="1" applyFont="1" applyFill="1" applyBorder="1" applyAlignment="1" applyProtection="1">
      <alignment horizontal="left" vertical="center" shrinkToFit="1"/>
      <protection locked="0"/>
    </xf>
    <xf numFmtId="49" fontId="28" fillId="0" borderId="3" xfId="3" applyNumberFormat="1" applyFont="1" applyFill="1" applyBorder="1" applyAlignment="1" applyProtection="1">
      <alignment horizontal="center" vertical="center" shrinkToFit="1"/>
      <protection locked="0"/>
    </xf>
    <xf numFmtId="0" fontId="18" fillId="0" borderId="0" xfId="2" applyFont="1" applyFill="1" applyBorder="1" applyAlignment="1" applyProtection="1">
      <alignment horizontal="left" vertical="center" textRotation="1"/>
      <protection hidden="1"/>
    </xf>
    <xf numFmtId="0" fontId="8" fillId="6" borderId="0" xfId="1" applyFont="1" applyFill="1" applyBorder="1" applyAlignment="1" applyProtection="1">
      <alignment horizontal="distributed" vertical="center" shrinkToFit="1"/>
      <protection hidden="1"/>
    </xf>
    <xf numFmtId="0" fontId="8" fillId="6" borderId="3" xfId="1" applyFont="1" applyFill="1" applyBorder="1" applyAlignment="1" applyProtection="1">
      <alignment horizontal="distributed" vertical="center" shrinkToFit="1"/>
      <protection hidden="1"/>
    </xf>
    <xf numFmtId="0" fontId="8" fillId="6" borderId="4" xfId="1" applyFont="1" applyFill="1" applyBorder="1" applyAlignment="1" applyProtection="1">
      <alignment horizontal="distributed" vertical="center"/>
      <protection hidden="1"/>
    </xf>
    <xf numFmtId="0" fontId="8" fillId="5" borderId="41" xfId="1" applyFont="1" applyFill="1" applyBorder="1" applyAlignment="1" applyProtection="1">
      <alignment horizontal="left" vertical="top" shrinkToFit="1"/>
      <protection locked="0"/>
    </xf>
    <xf numFmtId="0" fontId="8" fillId="5" borderId="4" xfId="1" applyFont="1" applyFill="1" applyBorder="1" applyAlignment="1" applyProtection="1">
      <alignment horizontal="left" vertical="top" shrinkToFit="1"/>
      <protection locked="0"/>
    </xf>
    <xf numFmtId="0" fontId="8" fillId="5" borderId="15" xfId="1" applyFont="1" applyFill="1" applyBorder="1" applyAlignment="1" applyProtection="1">
      <alignment horizontal="left" vertical="top" shrinkToFit="1"/>
      <protection locked="0"/>
    </xf>
    <xf numFmtId="0" fontId="8" fillId="0" borderId="52" xfId="2" applyNumberFormat="1" applyFont="1" applyFill="1" applyBorder="1" applyAlignment="1" applyProtection="1">
      <alignment horizontal="left" vertical="center" shrinkToFit="1"/>
      <protection locked="0"/>
    </xf>
    <xf numFmtId="0" fontId="8" fillId="0" borderId="53" xfId="2" applyNumberFormat="1" applyFont="1" applyFill="1" applyBorder="1" applyAlignment="1" applyProtection="1">
      <alignment horizontal="left" vertical="center" shrinkToFit="1"/>
      <protection locked="0"/>
    </xf>
    <xf numFmtId="0" fontId="8" fillId="0" borderId="9" xfId="2" applyNumberFormat="1" applyFont="1" applyFill="1" applyBorder="1" applyAlignment="1" applyProtection="1">
      <alignment horizontal="left" vertical="center" shrinkToFit="1"/>
      <protection locked="0"/>
    </xf>
    <xf numFmtId="0" fontId="8" fillId="0" borderId="37" xfId="2" applyNumberFormat="1" applyFont="1" applyFill="1" applyBorder="1" applyAlignment="1" applyProtection="1">
      <alignment horizontal="left" vertical="center" shrinkToFit="1"/>
      <protection locked="0"/>
    </xf>
    <xf numFmtId="0" fontId="28" fillId="6" borderId="33" xfId="2" applyFont="1" applyFill="1" applyBorder="1" applyAlignment="1" applyProtection="1">
      <alignment horizontal="center" vertical="center"/>
      <protection hidden="1"/>
    </xf>
    <xf numFmtId="49" fontId="8" fillId="0" borderId="27" xfId="1" applyNumberFormat="1" applyFont="1" applyFill="1" applyBorder="1" applyAlignment="1" applyProtection="1">
      <alignment horizontal="left" vertical="center" shrinkToFit="1"/>
      <protection locked="0"/>
    </xf>
    <xf numFmtId="49" fontId="8" fillId="0" borderId="33" xfId="1" applyNumberFormat="1" applyFont="1" applyFill="1" applyBorder="1" applyAlignment="1" applyProtection="1">
      <alignment horizontal="left" vertical="center" shrinkToFit="1"/>
      <protection locked="0"/>
    </xf>
    <xf numFmtId="0" fontId="8" fillId="6" borderId="27" xfId="2" applyFont="1" applyFill="1" applyBorder="1" applyAlignment="1" applyProtection="1">
      <alignment horizontal="center" vertical="center"/>
      <protection hidden="1"/>
    </xf>
    <xf numFmtId="0" fontId="8" fillId="6" borderId="33" xfId="2" applyFont="1" applyFill="1" applyBorder="1" applyAlignment="1" applyProtection="1">
      <alignment horizontal="center" vertical="center"/>
      <protection hidden="1"/>
    </xf>
    <xf numFmtId="0" fontId="8" fillId="6" borderId="8" xfId="2" applyFont="1" applyFill="1" applyBorder="1" applyAlignment="1" applyProtection="1">
      <alignment horizontal="center" vertical="center"/>
      <protection hidden="1"/>
    </xf>
    <xf numFmtId="49" fontId="8" fillId="0" borderId="33" xfId="2" applyNumberFormat="1" applyFont="1" applyFill="1" applyBorder="1" applyAlignment="1" applyProtection="1">
      <alignment horizontal="left" vertical="center" shrinkToFit="1"/>
      <protection locked="0"/>
    </xf>
    <xf numFmtId="49" fontId="8" fillId="0" borderId="38" xfId="2" applyNumberFormat="1" applyFont="1" applyFill="1" applyBorder="1" applyAlignment="1" applyProtection="1">
      <alignment horizontal="left" vertical="center" shrinkToFit="1"/>
      <protection locked="0"/>
    </xf>
    <xf numFmtId="0" fontId="8" fillId="6" borderId="27" xfId="2" applyFont="1" applyFill="1" applyBorder="1" applyAlignment="1" applyProtection="1">
      <alignment horizontal="left" vertical="center" wrapText="1"/>
      <protection hidden="1"/>
    </xf>
    <xf numFmtId="0" fontId="8" fillId="6" borderId="33" xfId="2" applyFont="1" applyFill="1" applyBorder="1" applyAlignment="1" applyProtection="1">
      <alignment horizontal="left" vertical="center" wrapText="1"/>
      <protection hidden="1"/>
    </xf>
    <xf numFmtId="0" fontId="8" fillId="6" borderId="8" xfId="2" applyFont="1" applyFill="1" applyBorder="1" applyAlignment="1" applyProtection="1">
      <alignment horizontal="left" vertical="center" wrapText="1"/>
      <protection hidden="1"/>
    </xf>
    <xf numFmtId="0" fontId="8" fillId="6" borderId="34" xfId="2" applyFont="1" applyFill="1" applyBorder="1" applyAlignment="1" applyProtection="1">
      <alignment horizontal="left" vertical="center" wrapText="1"/>
      <protection hidden="1"/>
    </xf>
    <xf numFmtId="0" fontId="8" fillId="6" borderId="35" xfId="2" applyFont="1" applyFill="1" applyBorder="1" applyAlignment="1" applyProtection="1">
      <alignment horizontal="left" vertical="center" wrapText="1"/>
      <protection hidden="1"/>
    </xf>
    <xf numFmtId="0" fontId="8" fillId="6" borderId="36" xfId="2" applyFont="1" applyFill="1" applyBorder="1" applyAlignment="1" applyProtection="1">
      <alignment horizontal="left" vertical="center" wrapText="1"/>
      <protection hidden="1"/>
    </xf>
    <xf numFmtId="49" fontId="28" fillId="0" borderId="0" xfId="3" applyNumberFormat="1" applyFont="1" applyAlignment="1" applyProtection="1">
      <alignment horizontal="left" vertical="center" shrinkToFit="1"/>
      <protection locked="0"/>
    </xf>
    <xf numFmtId="49" fontId="28" fillId="0" borderId="12" xfId="3" applyNumberFormat="1" applyFont="1" applyBorder="1" applyAlignment="1" applyProtection="1">
      <alignment horizontal="left" vertical="center" shrinkToFit="1"/>
      <protection locked="0"/>
    </xf>
    <xf numFmtId="49" fontId="28" fillId="0" borderId="4" xfId="3" applyNumberFormat="1" applyFont="1" applyBorder="1" applyAlignment="1" applyProtection="1">
      <alignment horizontal="left" vertical="center" shrinkToFit="1"/>
      <protection locked="0"/>
    </xf>
    <xf numFmtId="49" fontId="28" fillId="0" borderId="15" xfId="3" applyNumberFormat="1" applyFont="1" applyBorder="1" applyAlignment="1" applyProtection="1">
      <alignment horizontal="left" vertical="center" shrinkToFit="1"/>
      <protection locked="0"/>
    </xf>
    <xf numFmtId="0" fontId="8" fillId="6" borderId="39" xfId="1" applyFont="1" applyFill="1" applyBorder="1" applyAlignment="1" applyProtection="1">
      <alignment horizontal="center" vertical="center"/>
      <protection hidden="1"/>
    </xf>
    <xf numFmtId="0" fontId="8" fillId="6" borderId="0" xfId="1" applyFont="1" applyFill="1" applyAlignment="1" applyProtection="1">
      <alignment horizontal="center" vertical="center"/>
      <protection hidden="1"/>
    </xf>
    <xf numFmtId="0" fontId="8" fillId="6" borderId="40" xfId="1" applyFont="1" applyFill="1" applyBorder="1" applyAlignment="1" applyProtection="1">
      <alignment horizontal="center" vertical="center"/>
      <protection hidden="1"/>
    </xf>
    <xf numFmtId="0" fontId="8" fillId="6" borderId="41" xfId="1" applyFont="1" applyFill="1" applyBorder="1" applyAlignment="1" applyProtection="1">
      <alignment horizontal="center" vertical="center"/>
      <protection hidden="1"/>
    </xf>
    <xf numFmtId="0" fontId="8" fillId="6" borderId="4" xfId="1" applyFont="1" applyFill="1" applyBorder="1" applyAlignment="1" applyProtection="1">
      <alignment horizontal="center" vertical="center"/>
      <protection hidden="1"/>
    </xf>
    <xf numFmtId="0" fontId="8" fillId="6" borderId="42" xfId="1" applyFont="1" applyFill="1" applyBorder="1" applyAlignment="1" applyProtection="1">
      <alignment horizontal="center" vertical="center"/>
      <protection hidden="1"/>
    </xf>
    <xf numFmtId="49" fontId="8" fillId="0" borderId="13" xfId="1" applyNumberFormat="1" applyFont="1" applyBorder="1" applyAlignment="1" applyProtection="1">
      <alignment horizontal="center" vertical="center" shrinkToFit="1"/>
      <protection locked="0"/>
    </xf>
    <xf numFmtId="49" fontId="8" fillId="0" borderId="51" xfId="1" applyNumberFormat="1" applyFont="1" applyBorder="1" applyAlignment="1" applyProtection="1">
      <alignment horizontal="center" vertical="center" shrinkToFit="1"/>
      <protection locked="0"/>
    </xf>
    <xf numFmtId="0" fontId="8" fillId="0" borderId="6" xfId="1" applyFont="1" applyFill="1" applyBorder="1" applyAlignment="1" applyProtection="1">
      <alignment horizontal="left" vertical="center"/>
      <protection hidden="1"/>
    </xf>
    <xf numFmtId="0" fontId="8" fillId="0" borderId="17" xfId="1" applyFont="1" applyFill="1" applyBorder="1" applyAlignment="1" applyProtection="1">
      <alignment horizontal="left" vertical="center"/>
      <protection hidden="1"/>
    </xf>
    <xf numFmtId="0" fontId="8" fillId="6" borderId="9" xfId="2" applyFont="1" applyFill="1" applyBorder="1" applyAlignment="1" applyProtection="1">
      <alignment horizontal="center" vertical="center"/>
      <protection hidden="1"/>
    </xf>
    <xf numFmtId="0" fontId="28" fillId="0" borderId="0" xfId="1" applyFont="1" applyBorder="1" applyAlignment="1" applyProtection="1">
      <alignment horizontal="center" vertical="center"/>
      <protection hidden="1"/>
    </xf>
    <xf numFmtId="0" fontId="8" fillId="6" borderId="2" xfId="1" applyFont="1" applyFill="1" applyBorder="1" applyAlignment="1" applyProtection="1">
      <alignment horizontal="distributed" vertical="center" wrapText="1"/>
      <protection hidden="1"/>
    </xf>
    <xf numFmtId="0" fontId="8" fillId="6" borderId="0" xfId="1" applyFont="1" applyFill="1" applyBorder="1" applyAlignment="1" applyProtection="1">
      <alignment horizontal="distributed" vertical="center"/>
      <protection hidden="1"/>
    </xf>
    <xf numFmtId="0" fontId="8" fillId="6" borderId="9" xfId="1" applyFont="1" applyFill="1" applyBorder="1" applyAlignment="1" applyProtection="1">
      <alignment horizontal="center" vertical="center"/>
      <protection hidden="1"/>
    </xf>
    <xf numFmtId="0" fontId="8" fillId="6" borderId="9" xfId="1" applyFont="1" applyFill="1" applyBorder="1" applyAlignment="1" applyProtection="1">
      <alignment horizontal="center" vertical="center" wrapText="1"/>
      <protection hidden="1"/>
    </xf>
    <xf numFmtId="0" fontId="8" fillId="5" borderId="39" xfId="1" applyFont="1" applyFill="1" applyBorder="1" applyAlignment="1" applyProtection="1">
      <alignment horizontal="left" vertical="top" shrinkToFit="1"/>
      <protection locked="0"/>
    </xf>
    <xf numFmtId="0" fontId="8" fillId="5" borderId="0" xfId="1" applyFont="1" applyFill="1" applyBorder="1" applyAlignment="1" applyProtection="1">
      <alignment horizontal="left" vertical="top" shrinkToFit="1"/>
      <protection locked="0"/>
    </xf>
    <xf numFmtId="0" fontId="8" fillId="5" borderId="12" xfId="1" applyFont="1" applyFill="1" applyBorder="1" applyAlignment="1" applyProtection="1">
      <alignment horizontal="left" vertical="top" shrinkToFit="1"/>
      <protection locked="0"/>
    </xf>
    <xf numFmtId="0" fontId="28" fillId="6" borderId="35" xfId="2" applyFont="1" applyFill="1" applyBorder="1" applyAlignment="1" applyProtection="1">
      <alignment horizontal="center" vertical="center"/>
      <protection hidden="1"/>
    </xf>
    <xf numFmtId="0" fontId="8" fillId="6" borderId="13" xfId="1" applyFont="1" applyFill="1" applyBorder="1" applyAlignment="1" applyProtection="1">
      <alignment horizontal="center" vertical="center"/>
      <protection hidden="1"/>
    </xf>
    <xf numFmtId="0" fontId="8" fillId="6" borderId="51" xfId="1" applyFont="1" applyFill="1" applyBorder="1" applyAlignment="1" applyProtection="1">
      <alignment horizontal="center" vertical="center"/>
      <protection hidden="1"/>
    </xf>
    <xf numFmtId="0" fontId="38" fillId="0" borderId="0" xfId="1" applyFont="1" applyBorder="1" applyAlignment="1" applyProtection="1">
      <alignment shrinkToFit="1"/>
      <protection hidden="1"/>
    </xf>
    <xf numFmtId="0" fontId="39" fillId="0" borderId="0" xfId="2" applyFont="1" applyBorder="1" applyAlignment="1" applyProtection="1">
      <alignment shrinkToFit="1"/>
      <protection hidden="1"/>
    </xf>
    <xf numFmtId="49" fontId="8" fillId="0" borderId="2" xfId="2" applyNumberFormat="1" applyFont="1" applyFill="1" applyBorder="1" applyAlignment="1" applyProtection="1">
      <alignment horizontal="center" vertical="center" shrinkToFit="1"/>
    </xf>
    <xf numFmtId="49" fontId="8" fillId="0" borderId="10" xfId="2" applyNumberFormat="1" applyFont="1" applyFill="1" applyBorder="1" applyAlignment="1" applyProtection="1">
      <alignment horizontal="center" vertical="center" shrinkToFit="1"/>
    </xf>
    <xf numFmtId="0" fontId="8" fillId="6" borderId="5" xfId="2" applyFont="1" applyFill="1" applyBorder="1" applyAlignment="1" applyProtection="1">
      <alignment horizontal="center" vertical="center" textRotation="255"/>
      <protection hidden="1"/>
    </xf>
    <xf numFmtId="0" fontId="8" fillId="6" borderId="16" xfId="2" applyFont="1" applyFill="1" applyBorder="1" applyAlignment="1" applyProtection="1">
      <alignment horizontal="center" vertical="center" textRotation="255"/>
      <protection hidden="1"/>
    </xf>
    <xf numFmtId="0" fontId="8" fillId="6" borderId="40" xfId="2" applyFont="1" applyFill="1" applyBorder="1" applyAlignment="1" applyProtection="1">
      <alignment horizontal="center" vertical="center" textRotation="255"/>
      <protection hidden="1"/>
    </xf>
    <xf numFmtId="0" fontId="8" fillId="6" borderId="42" xfId="2" applyFont="1" applyFill="1" applyBorder="1" applyAlignment="1" applyProtection="1">
      <alignment horizontal="center" vertical="center" textRotation="255"/>
      <protection hidden="1"/>
    </xf>
    <xf numFmtId="177" fontId="19" fillId="0" borderId="43" xfId="1" applyNumberFormat="1" applyFont="1" applyBorder="1" applyAlignment="1" applyProtection="1">
      <alignment horizontal="right" vertical="center"/>
      <protection hidden="1"/>
    </xf>
    <xf numFmtId="177" fontId="19" fillId="0" borderId="46" xfId="1" applyNumberFormat="1" applyFont="1" applyBorder="1" applyAlignment="1" applyProtection="1">
      <alignment horizontal="right" vertical="center"/>
      <protection hidden="1"/>
    </xf>
    <xf numFmtId="177" fontId="19" fillId="0" borderId="44" xfId="1" applyNumberFormat="1" applyFont="1" applyBorder="1" applyAlignment="1" applyProtection="1">
      <alignment horizontal="right" vertical="center"/>
      <protection hidden="1"/>
    </xf>
    <xf numFmtId="49" fontId="8" fillId="0" borderId="60" xfId="2" applyNumberFormat="1" applyFont="1" applyFill="1" applyBorder="1" applyAlignment="1" applyProtection="1">
      <alignment horizontal="center" vertical="center" shrinkToFit="1"/>
      <protection locked="0"/>
    </xf>
    <xf numFmtId="49" fontId="8" fillId="0" borderId="60" xfId="2" applyNumberFormat="1" applyFont="1" applyBorder="1" applyAlignment="1" applyProtection="1">
      <alignment horizontal="center" vertical="center" shrinkToFit="1"/>
      <protection locked="0"/>
    </xf>
    <xf numFmtId="49" fontId="8" fillId="0" borderId="2" xfId="1" applyNumberFormat="1" applyFont="1" applyBorder="1" applyAlignment="1" applyProtection="1">
      <alignment horizontal="center" vertical="center" shrinkToFit="1"/>
      <protection locked="0"/>
    </xf>
    <xf numFmtId="49" fontId="8" fillId="0" borderId="50" xfId="1" applyNumberFormat="1" applyFont="1" applyBorder="1" applyAlignment="1" applyProtection="1">
      <alignment horizontal="center" vertical="center" shrinkToFit="1"/>
      <protection locked="0"/>
    </xf>
    <xf numFmtId="49" fontId="8" fillId="0" borderId="4" xfId="1" applyNumberFormat="1" applyFont="1" applyBorder="1" applyAlignment="1" applyProtection="1">
      <alignment horizontal="center" vertical="center" shrinkToFit="1"/>
      <protection locked="0"/>
    </xf>
    <xf numFmtId="49" fontId="8" fillId="0" borderId="42" xfId="1" applyNumberFormat="1" applyFont="1" applyBorder="1" applyAlignment="1" applyProtection="1">
      <alignment horizontal="center" vertical="center" shrinkToFit="1"/>
      <protection locked="0"/>
    </xf>
    <xf numFmtId="49" fontId="8" fillId="0" borderId="52" xfId="2" applyNumberFormat="1" applyFont="1" applyFill="1" applyBorder="1" applyAlignment="1" applyProtection="1">
      <alignment horizontal="left" vertical="center" shrinkToFit="1"/>
      <protection locked="0"/>
    </xf>
    <xf numFmtId="49" fontId="8" fillId="0" borderId="53" xfId="2" applyNumberFormat="1" applyFont="1" applyFill="1" applyBorder="1" applyAlignment="1" applyProtection="1">
      <alignment horizontal="left" vertical="center" shrinkToFit="1"/>
      <protection locked="0"/>
    </xf>
    <xf numFmtId="49" fontId="15" fillId="0" borderId="2" xfId="3" applyNumberFormat="1" applyFont="1" applyFill="1" applyBorder="1" applyAlignment="1" applyProtection="1">
      <alignment horizontal="left" vertical="center" shrinkToFit="1"/>
      <protection locked="0"/>
    </xf>
    <xf numFmtId="49" fontId="15" fillId="0" borderId="10" xfId="3" applyNumberFormat="1" applyFont="1" applyFill="1" applyBorder="1" applyAlignment="1" applyProtection="1">
      <alignment horizontal="left" vertical="center" shrinkToFit="1"/>
      <protection locked="0"/>
    </xf>
    <xf numFmtId="49" fontId="15" fillId="0" borderId="3" xfId="3" applyNumberFormat="1" applyFont="1" applyFill="1" applyBorder="1" applyAlignment="1" applyProtection="1">
      <alignment horizontal="left" vertical="center" shrinkToFit="1"/>
      <protection locked="0"/>
    </xf>
    <xf numFmtId="49" fontId="15" fillId="0" borderId="11" xfId="3" applyNumberFormat="1" applyFont="1" applyFill="1" applyBorder="1" applyAlignment="1" applyProtection="1">
      <alignment horizontal="left" vertical="center" shrinkToFit="1"/>
      <protection locked="0"/>
    </xf>
    <xf numFmtId="49" fontId="33" fillId="3" borderId="2" xfId="3" applyNumberFormat="1" applyFont="1" applyFill="1" applyBorder="1" applyAlignment="1" applyProtection="1">
      <alignment horizontal="left" vertical="center"/>
      <protection hidden="1"/>
    </xf>
    <xf numFmtId="49" fontId="33" fillId="3" borderId="3" xfId="3" applyNumberFormat="1" applyFont="1" applyFill="1" applyBorder="1" applyAlignment="1" applyProtection="1">
      <alignment horizontal="left" vertical="center"/>
      <protection hidden="1"/>
    </xf>
    <xf numFmtId="0" fontId="9" fillId="0" borderId="0" xfId="0" applyFont="1" applyAlignment="1">
      <alignment horizontal="left" vertical="center"/>
    </xf>
    <xf numFmtId="0" fontId="9" fillId="0" borderId="12" xfId="0" applyFont="1" applyBorder="1" applyAlignment="1">
      <alignment horizontal="left" vertical="center"/>
    </xf>
    <xf numFmtId="0" fontId="8" fillId="5" borderId="9" xfId="2" applyNumberFormat="1" applyFont="1" applyFill="1" applyBorder="1" applyAlignment="1" applyProtection="1">
      <alignment horizontal="left" vertical="center" shrinkToFit="1"/>
      <protection locked="0"/>
    </xf>
    <xf numFmtId="0" fontId="8" fillId="5" borderId="37" xfId="2" applyNumberFormat="1" applyFont="1" applyFill="1" applyBorder="1" applyAlignment="1" applyProtection="1">
      <alignment horizontal="left" vertical="center" shrinkToFit="1"/>
      <protection locked="0"/>
    </xf>
    <xf numFmtId="49" fontId="8" fillId="5" borderId="60" xfId="2" applyNumberFormat="1" applyFont="1" applyFill="1" applyBorder="1" applyAlignment="1" applyProtection="1">
      <alignment horizontal="center" vertical="center" shrinkToFit="1"/>
      <protection locked="0"/>
    </xf>
    <xf numFmtId="0" fontId="8" fillId="5" borderId="52" xfId="2" applyNumberFormat="1" applyFont="1" applyFill="1" applyBorder="1" applyAlignment="1" applyProtection="1">
      <alignment horizontal="left" vertical="center" shrinkToFit="1"/>
      <protection locked="0"/>
    </xf>
    <xf numFmtId="0" fontId="8" fillId="5" borderId="53" xfId="2" applyNumberFormat="1" applyFont="1" applyFill="1" applyBorder="1" applyAlignment="1" applyProtection="1">
      <alignment horizontal="left" vertical="center" shrinkToFit="1"/>
      <protection locked="0"/>
    </xf>
    <xf numFmtId="49" fontId="43" fillId="0" borderId="27" xfId="1" applyNumberFormat="1" applyFont="1" applyFill="1" applyBorder="1" applyAlignment="1" applyProtection="1">
      <alignment horizontal="left" vertical="center" shrinkToFit="1"/>
      <protection locked="0"/>
    </xf>
    <xf numFmtId="49" fontId="43" fillId="0" borderId="33" xfId="1" applyNumberFormat="1" applyFont="1" applyFill="1" applyBorder="1" applyAlignment="1" applyProtection="1">
      <alignment horizontal="left" vertical="center" shrinkToFit="1"/>
      <protection locked="0"/>
    </xf>
    <xf numFmtId="49" fontId="43" fillId="0" borderId="33" xfId="2" applyNumberFormat="1" applyFont="1" applyFill="1" applyBorder="1" applyAlignment="1" applyProtection="1">
      <alignment horizontal="left" vertical="center" shrinkToFit="1"/>
      <protection locked="0"/>
    </xf>
    <xf numFmtId="49" fontId="43" fillId="0" borderId="38" xfId="2" applyNumberFormat="1" applyFont="1" applyFill="1" applyBorder="1" applyAlignment="1" applyProtection="1">
      <alignment horizontal="left" vertical="center" shrinkToFit="1"/>
      <protection locked="0"/>
    </xf>
    <xf numFmtId="49" fontId="45" fillId="0" borderId="0" xfId="5" applyNumberFormat="1" applyFont="1" applyFill="1" applyAlignment="1" applyProtection="1">
      <alignment horizontal="left" vertical="center" shrinkToFit="1"/>
      <protection locked="0"/>
    </xf>
    <xf numFmtId="49" fontId="41" fillId="0" borderId="0" xfId="3" applyNumberFormat="1" applyFont="1" applyFill="1" applyAlignment="1" applyProtection="1">
      <alignment horizontal="left" vertical="center" shrinkToFit="1"/>
      <protection locked="0"/>
    </xf>
    <xf numFmtId="49" fontId="41" fillId="0" borderId="12" xfId="3" applyNumberFormat="1" applyFont="1" applyFill="1" applyBorder="1" applyAlignment="1" applyProtection="1">
      <alignment horizontal="left" vertical="center" shrinkToFit="1"/>
      <protection locked="0"/>
    </xf>
    <xf numFmtId="49" fontId="41" fillId="0" borderId="4" xfId="3" applyNumberFormat="1" applyFont="1" applyFill="1" applyBorder="1" applyAlignment="1" applyProtection="1">
      <alignment horizontal="left" vertical="center" shrinkToFit="1"/>
      <protection locked="0"/>
    </xf>
    <xf numFmtId="49" fontId="41" fillId="0" borderId="15" xfId="3" applyNumberFormat="1" applyFont="1" applyFill="1" applyBorder="1" applyAlignment="1" applyProtection="1">
      <alignment horizontal="left" vertical="center" shrinkToFit="1"/>
      <protection locked="0"/>
    </xf>
    <xf numFmtId="49" fontId="43" fillId="0" borderId="13" xfId="1" applyNumberFormat="1" applyFont="1" applyFill="1" applyBorder="1" applyAlignment="1" applyProtection="1">
      <alignment horizontal="center" vertical="center" shrinkToFit="1"/>
      <protection locked="0"/>
    </xf>
    <xf numFmtId="49" fontId="43" fillId="0" borderId="51" xfId="1" applyNumberFormat="1" applyFont="1" applyFill="1" applyBorder="1" applyAlignment="1" applyProtection="1">
      <alignment horizontal="center" vertical="center" shrinkToFit="1"/>
      <protection locked="0"/>
    </xf>
    <xf numFmtId="49" fontId="8" fillId="5" borderId="2" xfId="1" applyNumberFormat="1" applyFont="1" applyFill="1" applyBorder="1" applyAlignment="1" applyProtection="1">
      <alignment horizontal="center" vertical="center" shrinkToFit="1"/>
      <protection locked="0"/>
    </xf>
    <xf numFmtId="49" fontId="8" fillId="5" borderId="50" xfId="1" applyNumberFormat="1" applyFont="1" applyFill="1" applyBorder="1" applyAlignment="1" applyProtection="1">
      <alignment horizontal="center" vertical="center" shrinkToFit="1"/>
      <protection locked="0"/>
    </xf>
    <xf numFmtId="49" fontId="8" fillId="5" borderId="4" xfId="1" applyNumberFormat="1" applyFont="1" applyFill="1" applyBorder="1" applyAlignment="1" applyProtection="1">
      <alignment horizontal="center" vertical="center" shrinkToFit="1"/>
      <protection locked="0"/>
    </xf>
    <xf numFmtId="49" fontId="8" fillId="5" borderId="42" xfId="1" applyNumberFormat="1" applyFont="1" applyFill="1" applyBorder="1" applyAlignment="1" applyProtection="1">
      <alignment horizontal="center" vertical="center" shrinkToFit="1"/>
      <protection locked="0"/>
    </xf>
    <xf numFmtId="49" fontId="43" fillId="0" borderId="1" xfId="1" applyNumberFormat="1" applyFont="1" applyFill="1" applyBorder="1" applyAlignment="1" applyProtection="1">
      <alignment horizontal="left" vertical="center" shrinkToFit="1"/>
      <protection locked="0"/>
    </xf>
    <xf numFmtId="49" fontId="8" fillId="0" borderId="2" xfId="1" applyNumberFormat="1" applyFont="1" applyFill="1" applyBorder="1" applyAlignment="1" applyProtection="1">
      <alignment horizontal="left" vertical="center" shrinkToFit="1"/>
      <protection locked="0"/>
    </xf>
    <xf numFmtId="49" fontId="8" fillId="0" borderId="10" xfId="1" applyNumberFormat="1" applyFont="1" applyFill="1" applyBorder="1" applyAlignment="1" applyProtection="1">
      <alignment horizontal="left" vertical="center" shrinkToFit="1"/>
      <protection locked="0"/>
    </xf>
    <xf numFmtId="49" fontId="8" fillId="0" borderId="56" xfId="1" applyNumberFormat="1" applyFont="1" applyFill="1" applyBorder="1" applyAlignment="1" applyProtection="1">
      <alignment horizontal="left" vertical="center" shrinkToFit="1"/>
      <protection locked="0"/>
    </xf>
    <xf numFmtId="49" fontId="8" fillId="0" borderId="3" xfId="1" applyNumberFormat="1" applyFont="1" applyFill="1" applyBorder="1" applyAlignment="1" applyProtection="1">
      <alignment horizontal="left" vertical="center" shrinkToFit="1"/>
      <protection locked="0"/>
    </xf>
    <xf numFmtId="49" fontId="8" fillId="0" borderId="11" xfId="1" applyNumberFormat="1" applyFont="1" applyFill="1" applyBorder="1" applyAlignment="1" applyProtection="1">
      <alignment horizontal="left" vertical="center" shrinkToFit="1"/>
      <protection locked="0"/>
    </xf>
    <xf numFmtId="49" fontId="43" fillId="0" borderId="60" xfId="2" applyNumberFormat="1" applyFont="1" applyFill="1" applyBorder="1" applyAlignment="1" applyProtection="1">
      <alignment horizontal="center" vertical="center" shrinkToFit="1"/>
      <protection locked="0"/>
    </xf>
    <xf numFmtId="49" fontId="43" fillId="0" borderId="52" xfId="2" applyNumberFormat="1" applyFont="1" applyFill="1" applyBorder="1" applyAlignment="1" applyProtection="1">
      <alignment horizontal="left" vertical="center" shrinkToFit="1"/>
      <protection locked="0"/>
    </xf>
    <xf numFmtId="49" fontId="43" fillId="0" borderId="53" xfId="2" applyNumberFormat="1" applyFont="1" applyFill="1" applyBorder="1" applyAlignment="1" applyProtection="1">
      <alignment horizontal="left" vertical="center" shrinkToFit="1"/>
      <protection locked="0"/>
    </xf>
    <xf numFmtId="49" fontId="43" fillId="0" borderId="9" xfId="2" applyNumberFormat="1" applyFont="1" applyFill="1" applyBorder="1" applyAlignment="1" applyProtection="1">
      <alignment horizontal="left" vertical="center" shrinkToFit="1"/>
      <protection locked="0"/>
    </xf>
    <xf numFmtId="49" fontId="43" fillId="0" borderId="37" xfId="2" applyNumberFormat="1" applyFont="1" applyFill="1" applyBorder="1" applyAlignment="1" applyProtection="1">
      <alignment horizontal="left" vertical="center" shrinkToFit="1"/>
      <protection locked="0"/>
    </xf>
    <xf numFmtId="0" fontId="41" fillId="0" borderId="31" xfId="2" applyFont="1" applyBorder="1" applyAlignment="1" applyProtection="1">
      <alignment horizontal="center" vertical="center" shrinkToFit="1"/>
      <protection hidden="1"/>
    </xf>
    <xf numFmtId="0" fontId="41" fillId="0" borderId="59" xfId="2" applyFont="1" applyBorder="1" applyAlignment="1" applyProtection="1">
      <alignment horizontal="center" vertical="center" shrinkToFit="1"/>
      <protection hidden="1"/>
    </xf>
    <xf numFmtId="49" fontId="33" fillId="0" borderId="2" xfId="3" applyNumberFormat="1" applyFont="1" applyFill="1" applyBorder="1" applyAlignment="1" applyProtection="1">
      <alignment horizontal="left" vertical="center"/>
      <protection hidden="1"/>
    </xf>
    <xf numFmtId="49" fontId="33" fillId="0" borderId="3" xfId="3" applyNumberFormat="1" applyFont="1" applyFill="1" applyBorder="1" applyAlignment="1" applyProtection="1">
      <alignment horizontal="left" vertical="center"/>
      <protection hidden="1"/>
    </xf>
    <xf numFmtId="49" fontId="15" fillId="0" borderId="2" xfId="3" applyNumberFormat="1" applyFont="1" applyFill="1" applyBorder="1" applyAlignment="1" applyProtection="1">
      <alignment horizontal="center" vertical="center" shrinkToFit="1"/>
      <protection locked="0"/>
    </xf>
    <xf numFmtId="49" fontId="15" fillId="0" borderId="10" xfId="3" applyNumberFormat="1" applyFont="1" applyFill="1" applyBorder="1" applyAlignment="1" applyProtection="1">
      <alignment horizontal="center" vertical="center" shrinkToFit="1"/>
      <protection locked="0"/>
    </xf>
    <xf numFmtId="49" fontId="15" fillId="0" borderId="3" xfId="3" applyNumberFormat="1" applyFont="1" applyFill="1" applyBorder="1" applyAlignment="1" applyProtection="1">
      <alignment horizontal="center" vertical="center" shrinkToFit="1"/>
      <protection locked="0"/>
    </xf>
    <xf numFmtId="49" fontId="15" fillId="0" borderId="11" xfId="3" applyNumberFormat="1" applyFont="1" applyFill="1" applyBorder="1" applyAlignment="1" applyProtection="1">
      <alignment horizontal="center" vertical="center" shrinkToFit="1"/>
      <protection locked="0"/>
    </xf>
    <xf numFmtId="49" fontId="42" fillId="0" borderId="16" xfId="1" applyNumberFormat="1" applyFont="1" applyBorder="1" applyAlignment="1" applyProtection="1">
      <alignment horizontal="left" vertical="center" shrinkToFit="1"/>
      <protection locked="0"/>
    </xf>
    <xf numFmtId="49" fontId="42" fillId="0" borderId="28" xfId="2" applyNumberFormat="1" applyFont="1" applyBorder="1" applyAlignment="1" applyProtection="1">
      <alignment horizontal="left" vertical="center" shrinkToFit="1"/>
      <protection locked="0"/>
    </xf>
    <xf numFmtId="49" fontId="42" fillId="0" borderId="29" xfId="2" applyNumberFormat="1" applyFont="1" applyBorder="1" applyAlignment="1" applyProtection="1">
      <alignment horizontal="left" vertical="center" shrinkToFit="1"/>
      <protection locked="0"/>
    </xf>
    <xf numFmtId="49" fontId="43" fillId="0" borderId="2" xfId="3" applyNumberFormat="1" applyFont="1" applyFill="1" applyBorder="1" applyAlignment="1" applyProtection="1">
      <alignment horizontal="left" vertical="center" shrinkToFit="1"/>
      <protection locked="0"/>
    </xf>
    <xf numFmtId="49" fontId="43" fillId="0" borderId="10" xfId="3" applyNumberFormat="1" applyFont="1" applyFill="1" applyBorder="1" applyAlignment="1" applyProtection="1">
      <alignment horizontal="left" vertical="center" shrinkToFit="1"/>
      <protection locked="0"/>
    </xf>
    <xf numFmtId="49" fontId="43" fillId="0" borderId="3" xfId="3" applyNumberFormat="1" applyFont="1" applyFill="1" applyBorder="1" applyAlignment="1" applyProtection="1">
      <alignment horizontal="left" vertical="center" shrinkToFit="1"/>
      <protection locked="0"/>
    </xf>
    <xf numFmtId="49" fontId="43" fillId="0" borderId="11" xfId="3" applyNumberFormat="1" applyFont="1" applyFill="1" applyBorder="1" applyAlignment="1" applyProtection="1">
      <alignment horizontal="left" vertical="center" shrinkToFit="1"/>
      <protection locked="0"/>
    </xf>
    <xf numFmtId="0" fontId="24" fillId="0" borderId="20" xfId="1" applyFont="1" applyBorder="1" applyAlignment="1" applyProtection="1">
      <alignment horizontal="center" vertical="center"/>
      <protection hidden="1"/>
    </xf>
    <xf numFmtId="0" fontId="24" fillId="0" borderId="21" xfId="1" applyFont="1" applyBorder="1" applyAlignment="1" applyProtection="1">
      <alignment horizontal="center" vertical="center"/>
      <protection hidden="1"/>
    </xf>
    <xf numFmtId="0" fontId="24" fillId="0" borderId="22" xfId="1" applyFont="1" applyBorder="1" applyAlignment="1" applyProtection="1">
      <alignment horizontal="center" vertical="center"/>
      <protection hidden="1"/>
    </xf>
    <xf numFmtId="0" fontId="24" fillId="0" borderId="25" xfId="1" applyFont="1" applyBorder="1" applyAlignment="1" applyProtection="1">
      <alignment horizontal="center" vertical="center"/>
      <protection hidden="1"/>
    </xf>
    <xf numFmtId="0" fontId="24" fillId="0" borderId="0" xfId="1" applyFont="1" applyBorder="1" applyAlignment="1" applyProtection="1">
      <alignment horizontal="center" vertical="center"/>
      <protection hidden="1"/>
    </xf>
    <xf numFmtId="0" fontId="24" fillId="0" borderId="26" xfId="1" applyFont="1" applyBorder="1" applyAlignment="1" applyProtection="1">
      <alignment horizontal="center" vertical="center"/>
      <protection hidden="1"/>
    </xf>
    <xf numFmtId="0" fontId="24" fillId="0" borderId="23" xfId="1" applyFont="1" applyBorder="1" applyAlignment="1" applyProtection="1">
      <alignment horizontal="center" vertical="center"/>
      <protection hidden="1"/>
    </xf>
    <xf numFmtId="0" fontId="24" fillId="0" borderId="19" xfId="1" applyFont="1" applyBorder="1" applyAlignment="1" applyProtection="1">
      <alignment horizontal="center" vertical="center"/>
      <protection hidden="1"/>
    </xf>
    <xf numFmtId="0" fontId="24" fillId="0" borderId="24" xfId="1" applyFont="1" applyBorder="1" applyAlignment="1" applyProtection="1">
      <alignment horizontal="center" vertical="center"/>
      <protection hidden="1"/>
    </xf>
    <xf numFmtId="49" fontId="8" fillId="6" borderId="2" xfId="3" applyNumberFormat="1" applyFont="1" applyFill="1" applyBorder="1" applyAlignment="1" applyProtection="1">
      <alignment horizontal="left" vertical="center" shrinkToFit="1"/>
      <protection locked="0"/>
    </xf>
    <xf numFmtId="49" fontId="8" fillId="6" borderId="10" xfId="3" applyNumberFormat="1" applyFont="1" applyFill="1" applyBorder="1" applyAlignment="1" applyProtection="1">
      <alignment horizontal="left" vertical="center" shrinkToFit="1"/>
      <protection locked="0"/>
    </xf>
    <xf numFmtId="49" fontId="8" fillId="6" borderId="3" xfId="3" applyNumberFormat="1" applyFont="1" applyFill="1" applyBorder="1" applyAlignment="1" applyProtection="1">
      <alignment horizontal="left" vertical="center" shrinkToFit="1"/>
      <protection locked="0"/>
    </xf>
    <xf numFmtId="49" fontId="8" fillId="6" borderId="11" xfId="3" applyNumberFormat="1" applyFont="1" applyFill="1" applyBorder="1" applyAlignment="1" applyProtection="1">
      <alignment horizontal="left" vertical="center" shrinkToFit="1"/>
      <protection locked="0"/>
    </xf>
    <xf numFmtId="0" fontId="9" fillId="0" borderId="49" xfId="0" applyFont="1" applyBorder="1" applyAlignment="1">
      <alignment horizontal="center" vertical="center"/>
    </xf>
    <xf numFmtId="0" fontId="9" fillId="0" borderId="48" xfId="0" applyFont="1" applyBorder="1" applyAlignment="1">
      <alignment horizontal="center" vertical="center"/>
    </xf>
    <xf numFmtId="0" fontId="9" fillId="0" borderId="45" xfId="0" applyFont="1" applyBorder="1" applyAlignment="1">
      <alignment horizontal="center" vertical="center"/>
    </xf>
    <xf numFmtId="0" fontId="9" fillId="8" borderId="45" xfId="0" applyNumberFormat="1" applyFont="1" applyFill="1" applyBorder="1" applyAlignment="1">
      <alignment horizontal="center" vertical="center"/>
    </xf>
    <xf numFmtId="0" fontId="13" fillId="4" borderId="43" xfId="3" applyFont="1" applyFill="1" applyBorder="1" applyAlignment="1" applyProtection="1">
      <alignment horizontal="center" vertical="center"/>
    </xf>
    <xf numFmtId="0" fontId="13" fillId="4" borderId="44" xfId="3" applyFont="1" applyFill="1" applyBorder="1" applyAlignment="1" applyProtection="1">
      <alignment horizontal="center" vertical="center"/>
    </xf>
    <xf numFmtId="0" fontId="16" fillId="0" borderId="46" xfId="3" applyFont="1" applyBorder="1" applyAlignment="1" applyProtection="1">
      <alignment horizontal="left" vertical="top" wrapText="1"/>
    </xf>
    <xf numFmtId="0" fontId="16" fillId="0" borderId="44" xfId="3" applyFont="1" applyBorder="1" applyAlignment="1" applyProtection="1">
      <alignment horizontal="left" vertical="top" wrapText="1"/>
    </xf>
  </cellXfs>
  <cellStyles count="6">
    <cellStyle name="ハイパーリンク" xfId="5" builtinId="8"/>
    <cellStyle name="標準" xfId="0" builtinId="0"/>
    <cellStyle name="標準 2" xfId="3" xr:uid="{00000000-0005-0000-0000-000002000000}"/>
    <cellStyle name="標準 3 2" xfId="1" xr:uid="{00000000-0005-0000-0000-000003000000}"/>
    <cellStyle name="標準 3 3" xfId="4" xr:uid="{00000000-0005-0000-0000-000004000000}"/>
    <cellStyle name="標準 8" xfId="2" xr:uid="{00000000-0005-0000-0000-000005000000}"/>
  </cellStyles>
  <dxfs count="37">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データ取込!$D$7" lockText="1" noThreeD="1"/>
</file>

<file path=xl/ctrlProps/ctrlProp11.xml><?xml version="1.0" encoding="utf-8"?>
<formControlPr xmlns="http://schemas.microsoft.com/office/spreadsheetml/2009/9/main" objectType="CheckBox" fmlaLink="データ取込!$D$8" lockText="1" noThreeD="1"/>
</file>

<file path=xl/ctrlProps/ctrlProp12.xml><?xml version="1.0" encoding="utf-8"?>
<formControlPr xmlns="http://schemas.microsoft.com/office/spreadsheetml/2009/9/main" objectType="CheckBox" fmlaLink="データ取込!$D$13" lockText="1" noThreeD="1"/>
</file>

<file path=xl/ctrlProps/ctrlProp13.xml><?xml version="1.0" encoding="utf-8"?>
<formControlPr xmlns="http://schemas.microsoft.com/office/spreadsheetml/2009/9/main" objectType="CheckBox" fmlaLink="データ取込!$D$11" lockText="1" noThreeD="1"/>
</file>

<file path=xl/ctrlProps/ctrlProp14.xml><?xml version="1.0" encoding="utf-8"?>
<formControlPr xmlns="http://schemas.microsoft.com/office/spreadsheetml/2009/9/main" objectType="CheckBox" fmlaLink="データ取込!$D$9" lockText="1" noThreeD="1"/>
</file>

<file path=xl/ctrlProps/ctrlProp15.xml><?xml version="1.0" encoding="utf-8"?>
<formControlPr xmlns="http://schemas.microsoft.com/office/spreadsheetml/2009/9/main" objectType="CheckBox" fmlaLink="データ取込!$D$12" lockText="1" noThreeD="1"/>
</file>

<file path=xl/ctrlProps/ctrlProp16.xml><?xml version="1.0" encoding="utf-8"?>
<formControlPr xmlns="http://schemas.microsoft.com/office/spreadsheetml/2009/9/main" objectType="CheckBox" fmlaLink="データ取込!$D$10"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データ取込!$D$3"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データ取込!$D$4" lockText="1" noThreeD="1"/>
</file>

<file path=xl/ctrlProps/ctrlProp8.xml><?xml version="1.0" encoding="utf-8"?>
<formControlPr xmlns="http://schemas.microsoft.com/office/spreadsheetml/2009/9/main" objectType="CheckBox" fmlaLink="データ取込!$D$5" lockText="1" noThreeD="1"/>
</file>

<file path=xl/ctrlProps/ctrlProp9.xml><?xml version="1.0" encoding="utf-8"?>
<formControlPr xmlns="http://schemas.microsoft.com/office/spreadsheetml/2009/9/main" objectType="CheckBox" fmlaLink="データ取込!$D$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137160</xdr:colOff>
          <xdr:row>29</xdr:row>
          <xdr:rowOff>99060</xdr:rowOff>
        </xdr:from>
        <xdr:to>
          <xdr:col>20</xdr:col>
          <xdr:colOff>38100</xdr:colOff>
          <xdr:row>30</xdr:row>
          <xdr:rowOff>175260</xdr:rowOff>
        </xdr:to>
        <xdr:sp macro="" textlink="">
          <xdr:nvSpPr>
            <xdr:cNvPr id="4147" name="Group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46</xdr:row>
          <xdr:rowOff>0</xdr:rowOff>
        </xdr:from>
        <xdr:to>
          <xdr:col>31</xdr:col>
          <xdr:colOff>137160</xdr:colOff>
          <xdr:row>48</xdr:row>
          <xdr:rowOff>45720</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46</xdr:row>
          <xdr:rowOff>0</xdr:rowOff>
        </xdr:from>
        <xdr:to>
          <xdr:col>38</xdr:col>
          <xdr:colOff>99060</xdr:colOff>
          <xdr:row>47</xdr:row>
          <xdr:rowOff>137160</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45</xdr:row>
          <xdr:rowOff>0</xdr:rowOff>
        </xdr:from>
        <xdr:to>
          <xdr:col>38</xdr:col>
          <xdr:colOff>7620</xdr:colOff>
          <xdr:row>47</xdr:row>
          <xdr:rowOff>7620</xdr:rowOff>
        </xdr:to>
        <xdr:sp macro="" textlink="">
          <xdr:nvSpPr>
            <xdr:cNvPr id="4165" name="Group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editAs="absolute">
    <xdr:from>
      <xdr:col>16</xdr:col>
      <xdr:colOff>15240</xdr:colOff>
      <xdr:row>54</xdr:row>
      <xdr:rowOff>139066</xdr:rowOff>
    </xdr:from>
    <xdr:to>
      <xdr:col>27</xdr:col>
      <xdr:colOff>167640</xdr:colOff>
      <xdr:row>58</xdr:row>
      <xdr:rowOff>110666</xdr:rowOff>
    </xdr:to>
    <xdr:pic>
      <xdr:nvPicPr>
        <xdr:cNvPr id="18" name="図 17" descr="C:\Documents and Settings\TagamiAtsuko\デスクトップ\新ロゴ~1_GIF.files\新ロゴ　JTCCMあり%20背景消去.gif">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744076"/>
          <a:ext cx="2257425" cy="615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26</xdr:col>
          <xdr:colOff>76200</xdr:colOff>
          <xdr:row>31</xdr:row>
          <xdr:rowOff>83820</xdr:rowOff>
        </xdr:from>
        <xdr:to>
          <xdr:col>27</xdr:col>
          <xdr:colOff>76200</xdr:colOff>
          <xdr:row>32</xdr:row>
          <xdr:rowOff>106680</xdr:rowOff>
        </xdr:to>
        <xdr:sp macro="" textlink="">
          <xdr:nvSpPr>
            <xdr:cNvPr id="4168" name="Option Button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31</xdr:row>
          <xdr:rowOff>60960</xdr:rowOff>
        </xdr:from>
        <xdr:to>
          <xdr:col>13</xdr:col>
          <xdr:colOff>0</xdr:colOff>
          <xdr:row>32</xdr:row>
          <xdr:rowOff>121920</xdr:rowOff>
        </xdr:to>
        <xdr:sp macro="" textlink="">
          <xdr:nvSpPr>
            <xdr:cNvPr id="4169" name="Option Button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45720</xdr:rowOff>
        </xdr:from>
        <xdr:to>
          <xdr:col>10</xdr:col>
          <xdr:colOff>106680</xdr:colOff>
          <xdr:row>33</xdr:row>
          <xdr:rowOff>289560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33</xdr:row>
          <xdr:rowOff>38100</xdr:rowOff>
        </xdr:from>
        <xdr:to>
          <xdr:col>21</xdr:col>
          <xdr:colOff>7620</xdr:colOff>
          <xdr:row>33</xdr:row>
          <xdr:rowOff>274320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34</xdr:row>
          <xdr:rowOff>38100</xdr:rowOff>
        </xdr:from>
        <xdr:to>
          <xdr:col>10</xdr:col>
          <xdr:colOff>121920</xdr:colOff>
          <xdr:row>34</xdr:row>
          <xdr:rowOff>274320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198120</xdr:colOff>
          <xdr:row>34</xdr:row>
          <xdr:rowOff>30480</xdr:rowOff>
        </xdr:from>
        <xdr:to>
          <xdr:col>21</xdr:col>
          <xdr:colOff>60960</xdr:colOff>
          <xdr:row>34</xdr:row>
          <xdr:rowOff>266700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34</xdr:row>
          <xdr:rowOff>60960</xdr:rowOff>
        </xdr:from>
        <xdr:to>
          <xdr:col>32</xdr:col>
          <xdr:colOff>114300</xdr:colOff>
          <xdr:row>34</xdr:row>
          <xdr:rowOff>274320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30480</xdr:colOff>
          <xdr:row>36</xdr:row>
          <xdr:rowOff>45720</xdr:rowOff>
        </xdr:from>
        <xdr:to>
          <xdr:col>35</xdr:col>
          <xdr:colOff>45720</xdr:colOff>
          <xdr:row>36</xdr:row>
          <xdr:rowOff>289560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36</xdr:row>
          <xdr:rowOff>22860</xdr:rowOff>
        </xdr:from>
        <xdr:to>
          <xdr:col>10</xdr:col>
          <xdr:colOff>114300</xdr:colOff>
          <xdr:row>36</xdr:row>
          <xdr:rowOff>259080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35</xdr:row>
          <xdr:rowOff>38100</xdr:rowOff>
        </xdr:from>
        <xdr:to>
          <xdr:col>10</xdr:col>
          <xdr:colOff>106680</xdr:colOff>
          <xdr:row>35</xdr:row>
          <xdr:rowOff>274320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36</xdr:row>
          <xdr:rowOff>38100</xdr:rowOff>
        </xdr:from>
        <xdr:to>
          <xdr:col>30</xdr:col>
          <xdr:colOff>114300</xdr:colOff>
          <xdr:row>36</xdr:row>
          <xdr:rowOff>274320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35</xdr:row>
          <xdr:rowOff>30480</xdr:rowOff>
        </xdr:from>
        <xdr:to>
          <xdr:col>21</xdr:col>
          <xdr:colOff>60960</xdr:colOff>
          <xdr:row>35</xdr:row>
          <xdr:rowOff>266700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27</xdr:col>
      <xdr:colOff>190500</xdr:colOff>
      <xdr:row>55</xdr:row>
      <xdr:rowOff>104775</xdr:rowOff>
    </xdr:from>
    <xdr:ext cx="2282933" cy="492443"/>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991100" y="979170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0</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137160</xdr:colOff>
          <xdr:row>29</xdr:row>
          <xdr:rowOff>99060</xdr:rowOff>
        </xdr:from>
        <xdr:to>
          <xdr:col>20</xdr:col>
          <xdr:colOff>38100</xdr:colOff>
          <xdr:row>30</xdr:row>
          <xdr:rowOff>175260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46</xdr:row>
          <xdr:rowOff>0</xdr:rowOff>
        </xdr:from>
        <xdr:to>
          <xdr:col>31</xdr:col>
          <xdr:colOff>137160</xdr:colOff>
          <xdr:row>48</xdr:row>
          <xdr:rowOff>45720</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46</xdr:row>
          <xdr:rowOff>0</xdr:rowOff>
        </xdr:from>
        <xdr:to>
          <xdr:col>38</xdr:col>
          <xdr:colOff>99060</xdr:colOff>
          <xdr:row>47</xdr:row>
          <xdr:rowOff>137160</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45</xdr:row>
          <xdr:rowOff>0</xdr:rowOff>
        </xdr:from>
        <xdr:to>
          <xdr:col>38</xdr:col>
          <xdr:colOff>7620</xdr:colOff>
          <xdr:row>47</xdr:row>
          <xdr:rowOff>7620</xdr:rowOff>
        </xdr:to>
        <xdr:sp macro="" textlink="">
          <xdr:nvSpPr>
            <xdr:cNvPr id="5124" name="Group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editAs="absolute">
    <xdr:from>
      <xdr:col>27</xdr:col>
      <xdr:colOff>133350</xdr:colOff>
      <xdr:row>55</xdr:row>
      <xdr:rowOff>57151</xdr:rowOff>
    </xdr:from>
    <xdr:to>
      <xdr:col>40</xdr:col>
      <xdr:colOff>95250</xdr:colOff>
      <xdr:row>58</xdr:row>
      <xdr:rowOff>142876</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5276850" y="9820276"/>
          <a:ext cx="27146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900" b="1" i="0" u="none" strike="noStrike" baseline="0">
              <a:solidFill>
                <a:srgbClr val="000000"/>
              </a:solidFill>
              <a:latin typeface="HG丸ｺﾞｼｯｸM-PRO"/>
              <a:ea typeface="HG丸ｺﾞｼｯｸM-PRO"/>
            </a:rPr>
            <a:t>一般財団法人 建材試験センター　中央試験所　</a:t>
          </a:r>
          <a:endParaRPr lang="ja-JP" altLang="en-US" sz="900" b="1" i="0" u="none" strike="noStrike" baseline="0">
            <a:solidFill>
              <a:srgbClr val="000000"/>
            </a:solidFill>
            <a:latin typeface="Times New Roman"/>
            <a:ea typeface="HG丸ｺﾞｼｯｸM-PRO"/>
            <a:cs typeface="Times New Roman"/>
          </a:endParaRPr>
        </a:p>
        <a:p>
          <a:pPr algn="l" rtl="0">
            <a:defRPr sz="1000"/>
          </a:pPr>
          <a:r>
            <a:rPr lang="ja-JP" altLang="en-US" sz="900" b="1" i="0" u="none" strike="noStrike" baseline="0">
              <a:solidFill>
                <a:srgbClr val="000000"/>
              </a:solidFill>
              <a:latin typeface="HG丸ｺﾞｼｯｸM-PRO"/>
              <a:ea typeface="HG丸ｺﾞｼｯｸM-PRO"/>
            </a:rPr>
            <a:t>〒340-0003 埼玉県草加市稲荷5-21-20</a:t>
          </a:r>
        </a:p>
        <a:p>
          <a:pPr algn="l" rtl="0">
            <a:defRPr sz="1000"/>
          </a:pPr>
          <a:r>
            <a:rPr lang="ja-JP" altLang="en-US" sz="900" b="1" i="0" u="none" strike="noStrike" baseline="0">
              <a:solidFill>
                <a:srgbClr val="000000"/>
              </a:solidFill>
              <a:latin typeface="HG丸ｺﾞｼｯｸM-PRO"/>
              <a:ea typeface="HG丸ｺﾞｼｯｸM-PRO"/>
            </a:rPr>
            <a:t>TEL:048-935-2093</a:t>
          </a:r>
          <a:endParaRPr lang="ja-JP" altLang="en-US" sz="900" b="1" i="0" u="none" strike="noStrike" baseline="0">
            <a:solidFill>
              <a:srgbClr val="000000"/>
            </a:solidFill>
            <a:latin typeface="Times New Roman"/>
            <a:cs typeface="Times New Roman"/>
          </a:endParaRPr>
        </a:p>
      </xdr:txBody>
    </xdr:sp>
    <xdr:clientData/>
  </xdr:twoCellAnchor>
  <xdr:twoCellAnchor editAs="absolute">
    <xdr:from>
      <xdr:col>16</xdr:col>
      <xdr:colOff>9525</xdr:colOff>
      <xdr:row>54</xdr:row>
      <xdr:rowOff>142876</xdr:rowOff>
    </xdr:from>
    <xdr:to>
      <xdr:col>27</xdr:col>
      <xdr:colOff>161925</xdr:colOff>
      <xdr:row>58</xdr:row>
      <xdr:rowOff>110666</xdr:rowOff>
    </xdr:to>
    <xdr:pic>
      <xdr:nvPicPr>
        <xdr:cNvPr id="7" name="図 6" descr="C:\Documents and Settings\TagamiAtsuko\デスクトップ\新ロゴ~1_GIF.files\新ロゴ　JTCCMあり%20背景消去.gif">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744076"/>
          <a:ext cx="2257425" cy="615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26</xdr:col>
          <xdr:colOff>83820</xdr:colOff>
          <xdr:row>31</xdr:row>
          <xdr:rowOff>68580</xdr:rowOff>
        </xdr:from>
        <xdr:to>
          <xdr:col>27</xdr:col>
          <xdr:colOff>137160</xdr:colOff>
          <xdr:row>32</xdr:row>
          <xdr:rowOff>137160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31</xdr:row>
          <xdr:rowOff>76200</xdr:rowOff>
        </xdr:from>
        <xdr:to>
          <xdr:col>13</xdr:col>
          <xdr:colOff>76200</xdr:colOff>
          <xdr:row>32</xdr:row>
          <xdr:rowOff>144780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198120</xdr:colOff>
          <xdr:row>34</xdr:row>
          <xdr:rowOff>68580</xdr:rowOff>
        </xdr:from>
        <xdr:to>
          <xdr:col>21</xdr:col>
          <xdr:colOff>76200</xdr:colOff>
          <xdr:row>34</xdr:row>
          <xdr:rowOff>304800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198120</xdr:colOff>
          <xdr:row>35</xdr:row>
          <xdr:rowOff>38100</xdr:rowOff>
        </xdr:from>
        <xdr:to>
          <xdr:col>21</xdr:col>
          <xdr:colOff>76200</xdr:colOff>
          <xdr:row>35</xdr:row>
          <xdr:rowOff>274320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34</xdr:row>
          <xdr:rowOff>38100</xdr:rowOff>
        </xdr:from>
        <xdr:to>
          <xdr:col>32</xdr:col>
          <xdr:colOff>22860</xdr:colOff>
          <xdr:row>34</xdr:row>
          <xdr:rowOff>274320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36</xdr:row>
          <xdr:rowOff>30480</xdr:rowOff>
        </xdr:from>
        <xdr:to>
          <xdr:col>28</xdr:col>
          <xdr:colOff>190500</xdr:colOff>
          <xdr:row>36</xdr:row>
          <xdr:rowOff>266700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45720</xdr:rowOff>
        </xdr:from>
        <xdr:to>
          <xdr:col>10</xdr:col>
          <xdr:colOff>38100</xdr:colOff>
          <xdr:row>34</xdr:row>
          <xdr:rowOff>289560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36</xdr:row>
          <xdr:rowOff>38100</xdr:rowOff>
        </xdr:from>
        <xdr:to>
          <xdr:col>35</xdr:col>
          <xdr:colOff>175260</xdr:colOff>
          <xdr:row>36</xdr:row>
          <xdr:rowOff>274320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38100</xdr:rowOff>
        </xdr:from>
        <xdr:to>
          <xdr:col>21</xdr:col>
          <xdr:colOff>106680</xdr:colOff>
          <xdr:row>33</xdr:row>
          <xdr:rowOff>274320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35</xdr:row>
          <xdr:rowOff>38100</xdr:rowOff>
        </xdr:from>
        <xdr:to>
          <xdr:col>10</xdr:col>
          <xdr:colOff>99060</xdr:colOff>
          <xdr:row>35</xdr:row>
          <xdr:rowOff>274320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33</xdr:row>
          <xdr:rowOff>38100</xdr:rowOff>
        </xdr:from>
        <xdr:to>
          <xdr:col>10</xdr:col>
          <xdr:colOff>160020</xdr:colOff>
          <xdr:row>33</xdr:row>
          <xdr:rowOff>274320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60960</xdr:rowOff>
        </xdr:from>
        <xdr:to>
          <xdr:col>10</xdr:col>
          <xdr:colOff>76200</xdr:colOff>
          <xdr:row>36</xdr:row>
          <xdr:rowOff>297180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57150</xdr:colOff>
      <xdr:row>13</xdr:row>
      <xdr:rowOff>57150</xdr:rowOff>
    </xdr:from>
    <xdr:to>
      <xdr:col>44</xdr:col>
      <xdr:colOff>9525</xdr:colOff>
      <xdr:row>17</xdr:row>
      <xdr:rowOff>95250</xdr:rowOff>
    </xdr:to>
    <xdr:sp macro="" textlink="">
      <xdr:nvSpPr>
        <xdr:cNvPr id="32" name="吹き出し: 角を丸めた四角形 31">
          <a:extLst>
            <a:ext uri="{FF2B5EF4-FFF2-40B4-BE49-F238E27FC236}">
              <a16:creationId xmlns:a16="http://schemas.microsoft.com/office/drawing/2014/main" id="{00000000-0008-0000-0100-000020000000}"/>
            </a:ext>
          </a:extLst>
        </xdr:cNvPr>
        <xdr:cNvSpPr/>
      </xdr:nvSpPr>
      <xdr:spPr>
        <a:xfrm>
          <a:off x="7953375" y="1924050"/>
          <a:ext cx="2314575" cy="666750"/>
        </a:xfrm>
        <a:prstGeom prst="wedgeRoundRectCallout">
          <a:avLst>
            <a:gd name="adj1" fmla="val -78197"/>
            <a:gd name="adj2" fmla="val 42434"/>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申込書の会社名と住所をご入力ください。</a:t>
          </a:r>
        </a:p>
      </xdr:txBody>
    </xdr:sp>
    <xdr:clientData/>
  </xdr:twoCellAnchor>
  <xdr:twoCellAnchor>
    <xdr:from>
      <xdr:col>41</xdr:col>
      <xdr:colOff>285750</xdr:colOff>
      <xdr:row>29</xdr:row>
      <xdr:rowOff>257175</xdr:rowOff>
    </xdr:from>
    <xdr:to>
      <xdr:col>45</xdr:col>
      <xdr:colOff>238125</xdr:colOff>
      <xdr:row>35</xdr:row>
      <xdr:rowOff>19050</xdr:rowOff>
    </xdr:to>
    <xdr:sp macro="" textlink="">
      <xdr:nvSpPr>
        <xdr:cNvPr id="21" name="吹き出し: 角を丸めた四角形 20">
          <a:extLst>
            <a:ext uri="{FF2B5EF4-FFF2-40B4-BE49-F238E27FC236}">
              <a16:creationId xmlns:a16="http://schemas.microsoft.com/office/drawing/2014/main" id="{00000000-0008-0000-0100-000015000000}"/>
            </a:ext>
          </a:extLst>
        </xdr:cNvPr>
        <xdr:cNvSpPr/>
      </xdr:nvSpPr>
      <xdr:spPr>
        <a:xfrm>
          <a:off x="8715375" y="4619625"/>
          <a:ext cx="2314575" cy="1390650"/>
        </a:xfrm>
        <a:prstGeom prst="wedgeRoundRectCallout">
          <a:avLst>
            <a:gd name="adj1" fmla="val -100831"/>
            <a:gd name="adj2" fmla="val -4826"/>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変更の場合：変更内容と変更前及び変更後をご入力ください。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中止の場合：中止理由のみをご入力ください。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drawing" Target="../drawings/drawing2.xml"/><Relationship Id="rId21" Type="http://schemas.openxmlformats.org/officeDocument/2006/relationships/comments" Target="../comments2.x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printerSettings" Target="../printerSettings/printerSettings2.bin"/><Relationship Id="rId16" Type="http://schemas.openxmlformats.org/officeDocument/2006/relationships/ctrlProp" Target="../ctrlProps/ctrlProp28.xml"/><Relationship Id="rId20" Type="http://schemas.openxmlformats.org/officeDocument/2006/relationships/ctrlProp" Target="../ctrlProps/ctrlProp32.xml"/><Relationship Id="rId1" Type="http://schemas.openxmlformats.org/officeDocument/2006/relationships/hyperlink" Target="mailto:kenzai@jtccm.or.jp" TargetMode="External"/><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vmlDrawing" Target="../drawings/vmlDrawing2.v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60"/>
  <sheetViews>
    <sheetView showGridLines="0" tabSelected="1" zoomScaleNormal="100" workbookViewId="0">
      <selection activeCell="L15" sqref="L15:AM16"/>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28515625" style="2"/>
    <col min="42" max="42" width="12.42578125" style="2" bestFit="1" customWidth="1"/>
    <col min="43" max="43" width="10.140625" style="2" bestFit="1" customWidth="1"/>
    <col min="44" max="268" width="9.28515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28515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28515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28515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28515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28515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28515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28515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28515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28515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28515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28515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28515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28515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28515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28515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28515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28515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28515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28515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28515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28515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28515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28515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28515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28515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28515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28515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28515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28515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28515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28515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28515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28515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28515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28515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28515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28515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28515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28515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28515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28515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28515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28515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28515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28515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28515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28515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28515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28515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28515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28515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28515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28515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28515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28515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28515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28515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28515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28515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28515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28515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28515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28515625" style="2"/>
  </cols>
  <sheetData>
    <row r="2" spans="2:40" ht="11.25"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3"/>
      <c r="AF2" s="3"/>
      <c r="AG2" s="3"/>
      <c r="AH2" s="3"/>
      <c r="AI2" s="3"/>
      <c r="AJ2" s="3"/>
      <c r="AK2" s="3"/>
      <c r="AL2" s="3"/>
      <c r="AM2" s="3"/>
      <c r="AN2" s="1"/>
    </row>
    <row r="3" spans="2:40" ht="15" customHeight="1">
      <c r="B3" s="1"/>
      <c r="C3" s="1"/>
      <c r="D3" s="1"/>
      <c r="E3" s="1"/>
      <c r="F3" s="1"/>
      <c r="G3" s="1"/>
      <c r="H3" s="1"/>
      <c r="I3" s="1"/>
      <c r="J3" s="1"/>
      <c r="K3" s="1"/>
      <c r="L3" s="1"/>
      <c r="M3" s="1"/>
      <c r="N3" s="1"/>
      <c r="O3" s="1"/>
      <c r="P3" s="1"/>
      <c r="Q3" s="1"/>
      <c r="R3" s="1"/>
      <c r="S3" s="1"/>
      <c r="T3" s="1"/>
      <c r="U3" s="1"/>
      <c r="V3" s="1"/>
      <c r="W3" s="1"/>
      <c r="X3" s="1"/>
      <c r="Y3" s="1"/>
      <c r="Z3" s="1"/>
      <c r="AA3" s="1"/>
      <c r="AB3" s="1"/>
      <c r="AC3" s="1"/>
      <c r="AD3" s="1"/>
      <c r="AE3" s="66"/>
      <c r="AF3" s="67"/>
      <c r="AG3" s="279"/>
      <c r="AH3" s="280"/>
      <c r="AI3" s="280"/>
      <c r="AJ3" s="280"/>
      <c r="AK3" s="280"/>
      <c r="AL3" s="280"/>
      <c r="AM3" s="281"/>
      <c r="AN3" s="1"/>
    </row>
    <row r="4" spans="2:40" ht="11.25" customHeight="1">
      <c r="B4" s="1"/>
      <c r="C4" s="160" t="s">
        <v>130</v>
      </c>
      <c r="D4" s="160"/>
      <c r="E4" s="160"/>
      <c r="F4" s="160"/>
      <c r="G4" s="160"/>
      <c r="H4" s="160"/>
      <c r="I4" s="160"/>
      <c r="J4" s="160"/>
      <c r="K4" s="160"/>
      <c r="L4" s="160"/>
      <c r="M4" s="160"/>
      <c r="N4" s="160"/>
      <c r="O4" s="160"/>
      <c r="P4" s="160"/>
      <c r="Q4" s="64"/>
      <c r="R4" s="64"/>
      <c r="S4" s="64"/>
      <c r="T4" s="64"/>
      <c r="U4" s="64"/>
      <c r="V4" s="64"/>
      <c r="W4" s="64"/>
      <c r="X4" s="64"/>
      <c r="Y4" s="64"/>
      <c r="Z4" s="64"/>
      <c r="AA4" s="64"/>
      <c r="AB4" s="64"/>
      <c r="AC4" s="64"/>
      <c r="AD4" s="64"/>
      <c r="AE4" s="83"/>
      <c r="AF4" s="84"/>
      <c r="AG4" s="85"/>
      <c r="AH4" s="83"/>
      <c r="AI4" s="83"/>
      <c r="AJ4" s="83"/>
      <c r="AK4" s="83"/>
      <c r="AL4" s="83"/>
      <c r="AM4" s="84"/>
      <c r="AN4" s="1"/>
    </row>
    <row r="5" spans="2:40" ht="9.75" customHeight="1">
      <c r="B5" s="1"/>
      <c r="C5" s="160"/>
      <c r="D5" s="160"/>
      <c r="E5" s="160"/>
      <c r="F5" s="160"/>
      <c r="G5" s="160"/>
      <c r="H5" s="160"/>
      <c r="I5" s="160"/>
      <c r="J5" s="160"/>
      <c r="K5" s="160"/>
      <c r="L5" s="160"/>
      <c r="M5" s="160"/>
      <c r="N5" s="160"/>
      <c r="O5" s="160"/>
      <c r="P5" s="160"/>
      <c r="Q5" s="64"/>
      <c r="R5" s="64"/>
      <c r="S5" s="64"/>
      <c r="T5" s="64"/>
      <c r="U5" s="64"/>
      <c r="V5" s="64"/>
      <c r="W5" s="64"/>
      <c r="X5" s="64"/>
      <c r="Y5" s="64"/>
      <c r="Z5" s="64"/>
      <c r="AA5" s="64"/>
      <c r="AB5" s="64"/>
      <c r="AC5" s="64"/>
      <c r="AD5" s="64"/>
      <c r="AE5" s="83"/>
      <c r="AF5" s="84"/>
      <c r="AG5" s="85"/>
      <c r="AH5" s="83"/>
      <c r="AI5" s="83"/>
      <c r="AJ5" s="83"/>
      <c r="AK5" s="83"/>
      <c r="AL5" s="83"/>
      <c r="AM5" s="84"/>
      <c r="AN5" s="3"/>
    </row>
    <row r="6" spans="2:40" ht="9.75" customHeight="1">
      <c r="B6" s="1"/>
      <c r="C6" s="160"/>
      <c r="D6" s="160"/>
      <c r="E6" s="160"/>
      <c r="F6" s="160"/>
      <c r="G6" s="160"/>
      <c r="H6" s="160"/>
      <c r="I6" s="160"/>
      <c r="J6" s="160"/>
      <c r="K6" s="160"/>
      <c r="L6" s="160"/>
      <c r="M6" s="160"/>
      <c r="N6" s="160"/>
      <c r="O6" s="160"/>
      <c r="P6" s="160"/>
      <c r="Q6" s="64"/>
      <c r="R6" s="64"/>
      <c r="S6" s="64"/>
      <c r="T6" s="64"/>
      <c r="U6" s="64"/>
      <c r="V6" s="64"/>
      <c r="W6" s="64"/>
      <c r="X6" s="64"/>
      <c r="Y6" s="64"/>
      <c r="Z6" s="64"/>
      <c r="AA6" s="64"/>
      <c r="AB6" s="64"/>
      <c r="AC6" s="64"/>
      <c r="AD6" s="64"/>
      <c r="AE6" s="83"/>
      <c r="AF6" s="84"/>
      <c r="AG6" s="85"/>
      <c r="AH6" s="83"/>
      <c r="AI6" s="83"/>
      <c r="AJ6" s="83"/>
      <c r="AK6" s="83"/>
      <c r="AL6" s="83"/>
      <c r="AM6" s="84"/>
      <c r="AN6" s="1"/>
    </row>
    <row r="7" spans="2:40" ht="9.75" customHeight="1">
      <c r="B7" s="1"/>
      <c r="C7" s="160"/>
      <c r="D7" s="160"/>
      <c r="E7" s="160"/>
      <c r="F7" s="160"/>
      <c r="G7" s="160"/>
      <c r="H7" s="160"/>
      <c r="I7" s="160"/>
      <c r="J7" s="160"/>
      <c r="K7" s="160"/>
      <c r="L7" s="160"/>
      <c r="M7" s="160"/>
      <c r="N7" s="160"/>
      <c r="O7" s="160"/>
      <c r="P7" s="160"/>
      <c r="Q7" s="64"/>
      <c r="R7" s="64"/>
      <c r="S7" s="64"/>
      <c r="T7" s="64"/>
      <c r="U7" s="64"/>
      <c r="V7" s="64"/>
      <c r="W7" s="64"/>
      <c r="X7" s="64"/>
      <c r="Y7" s="64"/>
      <c r="Z7" s="64"/>
      <c r="AA7" s="64"/>
      <c r="AB7" s="64"/>
      <c r="AC7" s="64"/>
      <c r="AD7" s="64"/>
      <c r="AE7" s="83"/>
      <c r="AF7" s="84"/>
      <c r="AG7" s="85"/>
      <c r="AH7" s="83"/>
      <c r="AI7" s="83"/>
      <c r="AJ7" s="83"/>
      <c r="AK7" s="83"/>
      <c r="AL7" s="83"/>
      <c r="AM7" s="84"/>
      <c r="AN7" s="1"/>
    </row>
    <row r="8" spans="2:40" ht="16.5" customHeight="1">
      <c r="B8" s="1"/>
      <c r="C8" s="160"/>
      <c r="D8" s="160"/>
      <c r="E8" s="160"/>
      <c r="F8" s="160"/>
      <c r="G8" s="160"/>
      <c r="H8" s="160"/>
      <c r="I8" s="160"/>
      <c r="J8" s="160"/>
      <c r="K8" s="160"/>
      <c r="L8" s="160"/>
      <c r="M8" s="160"/>
      <c r="N8" s="160"/>
      <c r="O8" s="160"/>
      <c r="P8" s="160"/>
      <c r="Q8" s="59"/>
      <c r="R8" s="59"/>
      <c r="S8" s="59"/>
      <c r="T8" s="59"/>
      <c r="U8" s="59"/>
      <c r="V8" s="59"/>
      <c r="W8" s="59"/>
      <c r="X8" s="59"/>
      <c r="Y8" s="59"/>
      <c r="Z8" s="59"/>
      <c r="AA8" s="59"/>
      <c r="AB8" s="59"/>
      <c r="AC8" s="59"/>
      <c r="AD8" s="59"/>
      <c r="AE8" s="83"/>
      <c r="AF8" s="84"/>
      <c r="AG8" s="85"/>
      <c r="AH8" s="83"/>
      <c r="AI8" s="83"/>
      <c r="AJ8" s="83"/>
      <c r="AK8" s="83"/>
      <c r="AL8" s="83"/>
      <c r="AM8" s="84"/>
      <c r="AN8" s="1"/>
    </row>
    <row r="9" spans="2:40" ht="9.75" customHeight="1">
      <c r="B9" s="1"/>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83"/>
      <c r="AF9" s="84"/>
      <c r="AG9" s="85"/>
      <c r="AH9" s="83"/>
      <c r="AI9" s="83"/>
      <c r="AJ9" s="83"/>
      <c r="AK9" s="83"/>
      <c r="AL9" s="83"/>
      <c r="AM9" s="84"/>
      <c r="AN9" s="1"/>
    </row>
    <row r="10" spans="2:40" ht="9.75" customHeight="1">
      <c r="B10" s="1"/>
      <c r="C10" s="86"/>
      <c r="D10" s="87"/>
      <c r="E10" s="86"/>
      <c r="F10" s="86"/>
      <c r="G10" s="86"/>
      <c r="H10" s="86"/>
      <c r="I10" s="86"/>
      <c r="J10" s="86"/>
      <c r="K10" s="86"/>
      <c r="L10" s="86"/>
      <c r="M10" s="197" t="str">
        <f>データ取込!B18</f>
        <v>未記入あり</v>
      </c>
      <c r="N10" s="197"/>
      <c r="O10" s="197"/>
      <c r="P10" s="197"/>
      <c r="Q10" s="197"/>
      <c r="R10" s="197"/>
      <c r="S10" s="151"/>
      <c r="T10" s="151"/>
      <c r="U10" s="151"/>
      <c r="V10" s="88"/>
      <c r="W10" s="88"/>
      <c r="X10" s="51"/>
      <c r="Y10" s="51"/>
      <c r="Z10" s="51"/>
      <c r="AA10" s="51"/>
      <c r="AB10" s="52"/>
      <c r="AC10" s="52"/>
      <c r="AD10" s="52"/>
      <c r="AE10" s="83"/>
      <c r="AF10" s="84"/>
      <c r="AG10" s="85"/>
      <c r="AH10" s="83"/>
      <c r="AI10" s="83"/>
      <c r="AJ10" s="83"/>
      <c r="AK10" s="83"/>
      <c r="AL10" s="83"/>
      <c r="AM10" s="84"/>
      <c r="AN10" s="1"/>
    </row>
    <row r="11" spans="2:40" ht="10.5" customHeight="1">
      <c r="B11" s="1"/>
      <c r="C11" s="188"/>
      <c r="D11" s="188"/>
      <c r="E11" s="188"/>
      <c r="F11" s="188"/>
      <c r="G11" s="86"/>
      <c r="H11" s="188"/>
      <c r="I11" s="188"/>
      <c r="J11" s="188"/>
      <c r="K11" s="188"/>
      <c r="L11" s="86"/>
      <c r="M11" s="197"/>
      <c r="N11" s="197"/>
      <c r="O11" s="197"/>
      <c r="P11" s="197"/>
      <c r="Q11" s="197"/>
      <c r="R11" s="197"/>
      <c r="S11" s="151"/>
      <c r="T11" s="151"/>
      <c r="U11" s="151"/>
      <c r="V11" s="89"/>
      <c r="W11" s="89"/>
      <c r="X11" s="49"/>
      <c r="Y11" s="49"/>
      <c r="Z11" s="49"/>
      <c r="AA11" s="49"/>
      <c r="AB11" s="52"/>
      <c r="AC11" s="52"/>
      <c r="AD11" s="52"/>
      <c r="AE11" s="83"/>
      <c r="AF11" s="84"/>
      <c r="AG11" s="85"/>
      <c r="AH11" s="83"/>
      <c r="AI11" s="83"/>
      <c r="AJ11" s="83"/>
      <c r="AK11" s="83"/>
      <c r="AL11" s="83"/>
      <c r="AM11" s="84"/>
      <c r="AN11" s="3"/>
    </row>
    <row r="12" spans="2:40" ht="9.75" customHeight="1">
      <c r="B12" s="1"/>
      <c r="C12" s="195" t="s">
        <v>11</v>
      </c>
      <c r="D12" s="195"/>
      <c r="E12" s="195"/>
      <c r="F12" s="195"/>
      <c r="G12" s="195"/>
      <c r="H12" s="195"/>
      <c r="I12" s="195"/>
      <c r="J12" s="195"/>
      <c r="K12" s="195"/>
      <c r="L12" s="195"/>
      <c r="M12" s="195"/>
      <c r="N12" s="195"/>
      <c r="O12" s="195"/>
      <c r="P12" s="195"/>
      <c r="Q12" s="195"/>
      <c r="R12" s="195"/>
      <c r="S12" s="195"/>
      <c r="T12" s="195"/>
      <c r="U12" s="195"/>
      <c r="V12" s="195"/>
      <c r="W12" s="5"/>
      <c r="X12" s="5"/>
      <c r="Y12" s="5"/>
      <c r="Z12" s="5"/>
      <c r="AA12" s="5"/>
      <c r="AB12" s="52"/>
      <c r="AC12" s="52"/>
      <c r="AD12" s="52"/>
      <c r="AE12" s="83"/>
      <c r="AF12" s="84"/>
      <c r="AG12" s="90"/>
      <c r="AH12" s="91"/>
      <c r="AI12" s="91"/>
      <c r="AJ12" s="91"/>
      <c r="AK12" s="91"/>
      <c r="AL12" s="91"/>
      <c r="AM12" s="92"/>
      <c r="AN12" s="1"/>
    </row>
    <row r="13" spans="2:40" ht="12" customHeight="1" thickBot="1">
      <c r="B13" s="1"/>
      <c r="C13" s="196"/>
      <c r="D13" s="196"/>
      <c r="E13" s="196"/>
      <c r="F13" s="196"/>
      <c r="G13" s="196"/>
      <c r="H13" s="196"/>
      <c r="I13" s="196"/>
      <c r="J13" s="196"/>
      <c r="K13" s="196"/>
      <c r="L13" s="196"/>
      <c r="M13" s="196"/>
      <c r="N13" s="196"/>
      <c r="O13" s="196"/>
      <c r="P13" s="196"/>
      <c r="Q13" s="196"/>
      <c r="R13" s="196"/>
      <c r="S13" s="196"/>
      <c r="T13" s="196"/>
      <c r="U13" s="196"/>
      <c r="V13" s="196"/>
      <c r="W13" s="93"/>
      <c r="X13" s="93"/>
      <c r="Y13" s="93"/>
      <c r="Z13" s="93"/>
      <c r="AA13" s="93"/>
      <c r="AB13" s="93"/>
      <c r="AC13" s="93"/>
      <c r="AD13" s="93"/>
      <c r="AE13" s="93"/>
      <c r="AF13" s="93"/>
      <c r="AG13" s="93"/>
      <c r="AH13" s="93"/>
      <c r="AI13" s="93"/>
      <c r="AJ13" s="93"/>
      <c r="AK13" s="93"/>
      <c r="AL13" s="93"/>
      <c r="AM13" s="93"/>
      <c r="AN13" s="1"/>
    </row>
    <row r="14" spans="2:40" ht="12" customHeight="1">
      <c r="B14" s="1"/>
      <c r="C14" s="189" t="s">
        <v>8</v>
      </c>
      <c r="D14" s="190"/>
      <c r="E14" s="176" t="s">
        <v>0</v>
      </c>
      <c r="F14" s="177"/>
      <c r="G14" s="177"/>
      <c r="H14" s="177"/>
      <c r="I14" s="177"/>
      <c r="J14" s="177"/>
      <c r="K14" s="178"/>
      <c r="L14" s="182"/>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4"/>
      <c r="AN14" s="1"/>
    </row>
    <row r="15" spans="2:40" ht="12.75" customHeight="1">
      <c r="B15" s="1"/>
      <c r="C15" s="191"/>
      <c r="D15" s="192"/>
      <c r="E15" s="161" t="s">
        <v>1</v>
      </c>
      <c r="F15" s="162"/>
      <c r="G15" s="162"/>
      <c r="H15" s="162"/>
      <c r="I15" s="162"/>
      <c r="J15" s="162"/>
      <c r="K15" s="163"/>
      <c r="L15" s="185"/>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7"/>
      <c r="AN15" s="1"/>
    </row>
    <row r="16" spans="2:40" ht="12.75" customHeight="1">
      <c r="B16" s="1"/>
      <c r="C16" s="191"/>
      <c r="D16" s="192"/>
      <c r="E16" s="164"/>
      <c r="F16" s="165"/>
      <c r="G16" s="165"/>
      <c r="H16" s="165"/>
      <c r="I16" s="165"/>
      <c r="J16" s="165"/>
      <c r="K16" s="16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7"/>
      <c r="AN16" s="1"/>
    </row>
    <row r="17" spans="2:40" ht="12" customHeight="1">
      <c r="B17" s="1"/>
      <c r="C17" s="191"/>
      <c r="D17" s="192"/>
      <c r="E17" s="167" t="s">
        <v>2</v>
      </c>
      <c r="F17" s="168"/>
      <c r="G17" s="168"/>
      <c r="H17" s="168"/>
      <c r="I17" s="168"/>
      <c r="J17" s="168"/>
      <c r="K17" s="169"/>
      <c r="L17" s="94" t="s">
        <v>3</v>
      </c>
      <c r="M17" s="282"/>
      <c r="N17" s="282"/>
      <c r="O17" s="95" t="s">
        <v>7</v>
      </c>
      <c r="P17" s="282"/>
      <c r="Q17" s="282"/>
      <c r="R17" s="282"/>
      <c r="S17" s="273"/>
      <c r="T17" s="273"/>
      <c r="U17" s="273"/>
      <c r="V17" s="273"/>
      <c r="W17" s="273"/>
      <c r="X17" s="273"/>
      <c r="Y17" s="273"/>
      <c r="Z17" s="273"/>
      <c r="AA17" s="273"/>
      <c r="AB17" s="273"/>
      <c r="AC17" s="273"/>
      <c r="AD17" s="273"/>
      <c r="AE17" s="273"/>
      <c r="AF17" s="273"/>
      <c r="AG17" s="273"/>
      <c r="AH17" s="273"/>
      <c r="AI17" s="273"/>
      <c r="AJ17" s="273"/>
      <c r="AK17" s="273"/>
      <c r="AL17" s="273"/>
      <c r="AM17" s="274"/>
      <c r="AN17" s="1"/>
    </row>
    <row r="18" spans="2:40" ht="12" customHeight="1">
      <c r="B18" s="1"/>
      <c r="C18" s="191"/>
      <c r="D18" s="192"/>
      <c r="E18" s="170"/>
      <c r="F18" s="171"/>
      <c r="G18" s="171"/>
      <c r="H18" s="171"/>
      <c r="I18" s="171"/>
      <c r="J18" s="171"/>
      <c r="K18" s="172"/>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9"/>
      <c r="AN18" s="1"/>
    </row>
    <row r="19" spans="2:40" ht="12" customHeight="1">
      <c r="B19" s="1"/>
      <c r="C19" s="191"/>
      <c r="D19" s="192"/>
      <c r="E19" s="173"/>
      <c r="F19" s="174"/>
      <c r="G19" s="174"/>
      <c r="H19" s="174"/>
      <c r="I19" s="174"/>
      <c r="J19" s="174"/>
      <c r="K19" s="175"/>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7"/>
      <c r="AN19" s="1"/>
    </row>
    <row r="20" spans="2:40" ht="15" customHeight="1">
      <c r="B20" s="1"/>
      <c r="C20" s="191"/>
      <c r="D20" s="192"/>
      <c r="E20" s="239" t="s">
        <v>131</v>
      </c>
      <c r="F20" s="240"/>
      <c r="G20" s="240"/>
      <c r="H20" s="241"/>
      <c r="I20" s="146" t="s">
        <v>165</v>
      </c>
      <c r="J20" s="145" t="s">
        <v>166</v>
      </c>
      <c r="K20" s="99"/>
      <c r="L20" s="98"/>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1"/>
      <c r="AN20" s="1"/>
    </row>
    <row r="21" spans="2:40" ht="12" customHeight="1">
      <c r="B21" s="1"/>
      <c r="C21" s="191"/>
      <c r="D21" s="192"/>
      <c r="E21" s="239"/>
      <c r="F21" s="240"/>
      <c r="G21" s="240"/>
      <c r="H21" s="241"/>
      <c r="I21" s="259" t="s">
        <v>1</v>
      </c>
      <c r="J21" s="259"/>
      <c r="K21" s="25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30"/>
      <c r="AN21" s="1"/>
    </row>
    <row r="22" spans="2:40" ht="12" customHeight="1">
      <c r="B22" s="1"/>
      <c r="C22" s="191"/>
      <c r="D22" s="192"/>
      <c r="E22" s="239"/>
      <c r="F22" s="240"/>
      <c r="G22" s="240"/>
      <c r="H22" s="241"/>
      <c r="I22" s="259"/>
      <c r="J22" s="259"/>
      <c r="K22" s="25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30"/>
      <c r="AN22" s="1"/>
    </row>
    <row r="23" spans="2:40" ht="12" customHeight="1">
      <c r="B23" s="1"/>
      <c r="C23" s="191"/>
      <c r="D23" s="192"/>
      <c r="E23" s="239"/>
      <c r="F23" s="240"/>
      <c r="G23" s="240"/>
      <c r="H23" s="241"/>
      <c r="I23" s="263" t="s">
        <v>2</v>
      </c>
      <c r="J23" s="263"/>
      <c r="K23" s="263"/>
      <c r="L23" s="94" t="s">
        <v>3</v>
      </c>
      <c r="M23" s="282"/>
      <c r="N23" s="282"/>
      <c r="O23" s="95" t="s">
        <v>7</v>
      </c>
      <c r="P23" s="283"/>
      <c r="Q23" s="283"/>
      <c r="R23" s="283"/>
      <c r="S23" s="96"/>
      <c r="T23" s="96"/>
      <c r="U23" s="96"/>
      <c r="V23" s="96"/>
      <c r="W23" s="96"/>
      <c r="X23" s="96"/>
      <c r="Y23" s="96"/>
      <c r="Z23" s="96"/>
      <c r="AA23" s="96"/>
      <c r="AB23" s="96"/>
      <c r="AC23" s="96"/>
      <c r="AD23" s="96"/>
      <c r="AE23" s="96"/>
      <c r="AF23" s="96"/>
      <c r="AG23" s="96"/>
      <c r="AH23" s="96"/>
      <c r="AI23" s="96"/>
      <c r="AJ23" s="96"/>
      <c r="AK23" s="96"/>
      <c r="AL23" s="96"/>
      <c r="AM23" s="97"/>
      <c r="AN23" s="1"/>
    </row>
    <row r="24" spans="2:40" ht="12" customHeight="1">
      <c r="B24" s="1"/>
      <c r="C24" s="191"/>
      <c r="D24" s="192"/>
      <c r="E24" s="239"/>
      <c r="F24" s="240"/>
      <c r="G24" s="240"/>
      <c r="H24" s="241"/>
      <c r="I24" s="263"/>
      <c r="J24" s="263"/>
      <c r="K24" s="263"/>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c r="AN24" s="1"/>
    </row>
    <row r="25" spans="2:40" ht="12" customHeight="1">
      <c r="B25" s="1"/>
      <c r="C25" s="191"/>
      <c r="D25" s="192"/>
      <c r="E25" s="239"/>
      <c r="F25" s="240"/>
      <c r="G25" s="240"/>
      <c r="H25" s="241"/>
      <c r="I25" s="263"/>
      <c r="J25" s="263"/>
      <c r="K25" s="263"/>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30"/>
      <c r="AN25" s="1"/>
    </row>
    <row r="26" spans="2:40" ht="12" customHeight="1">
      <c r="B26" s="1"/>
      <c r="C26" s="191"/>
      <c r="D26" s="192"/>
      <c r="E26" s="239"/>
      <c r="F26" s="240"/>
      <c r="G26" s="240"/>
      <c r="H26" s="241"/>
      <c r="I26" s="264" t="s">
        <v>4</v>
      </c>
      <c r="J26" s="263"/>
      <c r="K26" s="263"/>
      <c r="L26" s="232"/>
      <c r="M26" s="233"/>
      <c r="N26" s="233"/>
      <c r="O26" s="233"/>
      <c r="P26" s="233"/>
      <c r="Q26" s="233"/>
      <c r="R26" s="233"/>
      <c r="S26" s="233"/>
      <c r="T26" s="233"/>
      <c r="U26" s="233"/>
      <c r="V26" s="233"/>
      <c r="W26" s="233"/>
      <c r="X26" s="233"/>
      <c r="Y26" s="234" t="s">
        <v>5</v>
      </c>
      <c r="Z26" s="235"/>
      <c r="AA26" s="236"/>
      <c r="AB26" s="237"/>
      <c r="AC26" s="237"/>
      <c r="AD26" s="237"/>
      <c r="AE26" s="237"/>
      <c r="AF26" s="237"/>
      <c r="AG26" s="237"/>
      <c r="AH26" s="237"/>
      <c r="AI26" s="237"/>
      <c r="AJ26" s="237"/>
      <c r="AK26" s="237"/>
      <c r="AL26" s="237"/>
      <c r="AM26" s="238"/>
      <c r="AN26" s="1"/>
    </row>
    <row r="27" spans="2:40" ht="12" customHeight="1">
      <c r="B27" s="1"/>
      <c r="C27" s="191"/>
      <c r="D27" s="192"/>
      <c r="E27" s="239"/>
      <c r="F27" s="240"/>
      <c r="G27" s="240"/>
      <c r="H27" s="241"/>
      <c r="I27" s="263"/>
      <c r="J27" s="263"/>
      <c r="K27" s="263"/>
      <c r="L27" s="232"/>
      <c r="M27" s="233"/>
      <c r="N27" s="233"/>
      <c r="O27" s="233"/>
      <c r="P27" s="233"/>
      <c r="Q27" s="233"/>
      <c r="R27" s="233"/>
      <c r="S27" s="233"/>
      <c r="T27" s="233"/>
      <c r="U27" s="233"/>
      <c r="V27" s="233"/>
      <c r="W27" s="233"/>
      <c r="X27" s="233"/>
      <c r="Y27" s="234"/>
      <c r="Z27" s="235"/>
      <c r="AA27" s="236"/>
      <c r="AB27" s="237"/>
      <c r="AC27" s="237"/>
      <c r="AD27" s="237"/>
      <c r="AE27" s="237"/>
      <c r="AF27" s="237"/>
      <c r="AG27" s="237"/>
      <c r="AH27" s="237"/>
      <c r="AI27" s="237"/>
      <c r="AJ27" s="237"/>
      <c r="AK27" s="237"/>
      <c r="AL27" s="237"/>
      <c r="AM27" s="238"/>
      <c r="AN27" s="1"/>
    </row>
    <row r="28" spans="2:40" ht="12" customHeight="1">
      <c r="B28" s="1"/>
      <c r="C28" s="191"/>
      <c r="D28" s="192"/>
      <c r="E28" s="239"/>
      <c r="F28" s="240"/>
      <c r="G28" s="240"/>
      <c r="H28" s="241"/>
      <c r="I28" s="161" t="s">
        <v>125</v>
      </c>
      <c r="J28" s="162"/>
      <c r="K28" s="162"/>
      <c r="L28" s="255"/>
      <c r="M28" s="255"/>
      <c r="N28" s="255"/>
      <c r="O28" s="255"/>
      <c r="P28" s="255"/>
      <c r="Q28" s="255"/>
      <c r="R28" s="269" t="s">
        <v>127</v>
      </c>
      <c r="S28" s="269"/>
      <c r="T28" s="284"/>
      <c r="U28" s="284"/>
      <c r="V28" s="284"/>
      <c r="W28" s="284"/>
      <c r="X28" s="285"/>
      <c r="Y28" s="249" t="s">
        <v>126</v>
      </c>
      <c r="Z28" s="250"/>
      <c r="AA28" s="251"/>
      <c r="AB28" s="245"/>
      <c r="AC28" s="245"/>
      <c r="AD28" s="245"/>
      <c r="AE28" s="245"/>
      <c r="AF28" s="245"/>
      <c r="AG28" s="245"/>
      <c r="AH28" s="245"/>
      <c r="AI28" s="245"/>
      <c r="AJ28" s="245"/>
      <c r="AK28" s="245"/>
      <c r="AL28" s="245"/>
      <c r="AM28" s="246"/>
      <c r="AN28" s="1"/>
    </row>
    <row r="29" spans="2:40" ht="12" customHeight="1" thickBot="1">
      <c r="B29" s="1"/>
      <c r="C29" s="193"/>
      <c r="D29" s="194"/>
      <c r="E29" s="242"/>
      <c r="F29" s="243"/>
      <c r="G29" s="243"/>
      <c r="H29" s="244"/>
      <c r="I29" s="252"/>
      <c r="J29" s="253"/>
      <c r="K29" s="253"/>
      <c r="L29" s="256"/>
      <c r="M29" s="256"/>
      <c r="N29" s="256"/>
      <c r="O29" s="256"/>
      <c r="P29" s="256"/>
      <c r="Q29" s="256"/>
      <c r="R29" s="270"/>
      <c r="S29" s="270"/>
      <c r="T29" s="286"/>
      <c r="U29" s="286"/>
      <c r="V29" s="286"/>
      <c r="W29" s="286"/>
      <c r="X29" s="287"/>
      <c r="Y29" s="252"/>
      <c r="Z29" s="253"/>
      <c r="AA29" s="254"/>
      <c r="AB29" s="247"/>
      <c r="AC29" s="247"/>
      <c r="AD29" s="247"/>
      <c r="AE29" s="247"/>
      <c r="AF29" s="247"/>
      <c r="AG29" s="247"/>
      <c r="AH29" s="247"/>
      <c r="AI29" s="247"/>
      <c r="AJ29" s="247"/>
      <c r="AK29" s="247"/>
      <c r="AL29" s="247"/>
      <c r="AM29" s="248"/>
      <c r="AN29" s="1"/>
    </row>
    <row r="30" spans="2:40" ht="25.5" customHeight="1" thickBot="1">
      <c r="B30" s="1"/>
      <c r="C30" s="271" t="s">
        <v>132</v>
      </c>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2"/>
      <c r="AN30" s="1"/>
    </row>
    <row r="31" spans="2:40" ht="26.25" customHeight="1">
      <c r="B31" s="1"/>
      <c r="C31" s="102"/>
      <c r="D31" s="181" t="s">
        <v>133</v>
      </c>
      <c r="E31" s="181"/>
      <c r="F31" s="181"/>
      <c r="G31" s="181"/>
      <c r="H31" s="181"/>
      <c r="I31" s="103" t="s">
        <v>134</v>
      </c>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80"/>
      <c r="AN31" s="1"/>
    </row>
    <row r="32" spans="2:40" ht="13.5" customHeight="1">
      <c r="B32" s="1"/>
      <c r="C32" s="104"/>
      <c r="D32" s="221" t="s">
        <v>135</v>
      </c>
      <c r="E32" s="221"/>
      <c r="F32" s="221"/>
      <c r="G32" s="221"/>
      <c r="H32" s="221"/>
      <c r="I32" s="208" t="s">
        <v>134</v>
      </c>
      <c r="J32" s="105"/>
      <c r="K32" s="106"/>
      <c r="L32" s="106"/>
      <c r="M32" s="106"/>
      <c r="N32" s="294" t="s">
        <v>163</v>
      </c>
      <c r="O32" s="294"/>
      <c r="P32" s="294"/>
      <c r="Q32" s="294"/>
      <c r="R32" s="294"/>
      <c r="S32" s="294"/>
      <c r="T32" s="294"/>
      <c r="U32" s="294"/>
      <c r="V32" s="294"/>
      <c r="W32" s="294"/>
      <c r="X32" s="294"/>
      <c r="Y32" s="294"/>
      <c r="Z32" s="107"/>
      <c r="AA32" s="107"/>
      <c r="AB32" s="290" t="s">
        <v>177</v>
      </c>
      <c r="AC32" s="290"/>
      <c r="AD32" s="290"/>
      <c r="AE32" s="290"/>
      <c r="AF32" s="290"/>
      <c r="AG32" s="290"/>
      <c r="AH32" s="290"/>
      <c r="AI32" s="290"/>
      <c r="AJ32" s="290"/>
      <c r="AK32" s="290"/>
      <c r="AL32" s="290"/>
      <c r="AM32" s="291"/>
      <c r="AN32" s="1"/>
    </row>
    <row r="33" spans="2:45" ht="13.5" customHeight="1">
      <c r="B33" s="1"/>
      <c r="C33" s="108"/>
      <c r="D33" s="222"/>
      <c r="E33" s="222"/>
      <c r="F33" s="222"/>
      <c r="G33" s="222"/>
      <c r="H33" s="222"/>
      <c r="I33" s="231"/>
      <c r="J33" s="109"/>
      <c r="K33" s="110"/>
      <c r="L33" s="110"/>
      <c r="M33" s="110"/>
      <c r="N33" s="295"/>
      <c r="O33" s="295"/>
      <c r="P33" s="295"/>
      <c r="Q33" s="295"/>
      <c r="R33" s="295"/>
      <c r="S33" s="295"/>
      <c r="T33" s="295"/>
      <c r="U33" s="295"/>
      <c r="V33" s="295"/>
      <c r="W33" s="295"/>
      <c r="X33" s="295"/>
      <c r="Y33" s="295"/>
      <c r="Z33" s="111"/>
      <c r="AA33" s="111"/>
      <c r="AB33" s="292"/>
      <c r="AC33" s="292"/>
      <c r="AD33" s="292"/>
      <c r="AE33" s="292"/>
      <c r="AF33" s="292"/>
      <c r="AG33" s="292"/>
      <c r="AH33" s="292"/>
      <c r="AI33" s="292"/>
      <c r="AJ33" s="292"/>
      <c r="AK33" s="292"/>
      <c r="AL33" s="292"/>
      <c r="AM33" s="293"/>
      <c r="AN33" s="1"/>
    </row>
    <row r="34" spans="2:45" ht="24.75" customHeight="1">
      <c r="B34" s="1"/>
      <c r="C34" s="198"/>
      <c r="D34" s="261" t="s">
        <v>150</v>
      </c>
      <c r="E34" s="205"/>
      <c r="F34" s="205"/>
      <c r="G34" s="205"/>
      <c r="H34" s="205"/>
      <c r="I34" s="231" t="s">
        <v>6</v>
      </c>
      <c r="J34" s="112"/>
      <c r="K34" s="217" t="s">
        <v>142</v>
      </c>
      <c r="L34" s="217"/>
      <c r="M34" s="217"/>
      <c r="N34" s="217"/>
      <c r="O34" s="217"/>
      <c r="P34" s="217"/>
      <c r="Q34" s="217"/>
      <c r="R34" s="217"/>
      <c r="S34" s="217"/>
      <c r="T34" s="113"/>
      <c r="U34" s="113"/>
      <c r="V34" s="217" t="s">
        <v>143</v>
      </c>
      <c r="W34" s="217"/>
      <c r="X34" s="217"/>
      <c r="Y34" s="217"/>
      <c r="Z34" s="217"/>
      <c r="AA34" s="217"/>
      <c r="AB34" s="217"/>
      <c r="AC34" s="217"/>
      <c r="AD34" s="217"/>
      <c r="AE34" s="217"/>
      <c r="AF34" s="114"/>
      <c r="AG34" s="213"/>
      <c r="AH34" s="213"/>
      <c r="AI34" s="213"/>
      <c r="AJ34" s="213"/>
      <c r="AK34" s="213"/>
      <c r="AL34" s="213"/>
      <c r="AM34" s="214"/>
      <c r="AN34" s="1"/>
    </row>
    <row r="35" spans="2:45" ht="24.75" customHeight="1">
      <c r="B35" s="1"/>
      <c r="C35" s="199"/>
      <c r="D35" s="262"/>
      <c r="E35" s="262"/>
      <c r="F35" s="262"/>
      <c r="G35" s="262"/>
      <c r="H35" s="262"/>
      <c r="I35" s="231"/>
      <c r="J35" s="115"/>
      <c r="K35" s="218" t="s">
        <v>144</v>
      </c>
      <c r="L35" s="218"/>
      <c r="M35" s="218"/>
      <c r="N35" s="218"/>
      <c r="O35" s="218"/>
      <c r="P35" s="218"/>
      <c r="Q35" s="218"/>
      <c r="R35" s="218"/>
      <c r="S35" s="218"/>
      <c r="T35" s="218"/>
      <c r="U35" s="116"/>
      <c r="V35" s="218" t="s">
        <v>145</v>
      </c>
      <c r="W35" s="218"/>
      <c r="X35" s="218"/>
      <c r="Y35" s="218"/>
      <c r="Z35" s="218"/>
      <c r="AA35" s="218"/>
      <c r="AB35" s="218"/>
      <c r="AC35" s="218"/>
      <c r="AD35" s="218"/>
      <c r="AE35" s="218"/>
      <c r="AF35" s="116"/>
      <c r="AG35" s="296" t="s">
        <v>154</v>
      </c>
      <c r="AH35" s="296"/>
      <c r="AI35" s="296"/>
      <c r="AJ35" s="296"/>
      <c r="AK35" s="296"/>
      <c r="AL35" s="296"/>
      <c r="AM35" s="297"/>
      <c r="AN35" s="1"/>
    </row>
    <row r="36" spans="2:45" ht="24.75" customHeight="1">
      <c r="B36" s="1"/>
      <c r="C36" s="199"/>
      <c r="D36" s="262"/>
      <c r="E36" s="262"/>
      <c r="F36" s="262"/>
      <c r="G36" s="262"/>
      <c r="H36" s="262"/>
      <c r="I36" s="231"/>
      <c r="J36" s="115"/>
      <c r="K36" s="218" t="s">
        <v>146</v>
      </c>
      <c r="L36" s="218"/>
      <c r="M36" s="218"/>
      <c r="N36" s="218"/>
      <c r="O36" s="218"/>
      <c r="P36" s="218"/>
      <c r="Q36" s="218"/>
      <c r="R36" s="218"/>
      <c r="S36" s="116"/>
      <c r="T36" s="116"/>
      <c r="U36" s="116"/>
      <c r="V36" s="218" t="s">
        <v>149</v>
      </c>
      <c r="W36" s="218"/>
      <c r="X36" s="218"/>
      <c r="Y36" s="218"/>
      <c r="Z36" s="218"/>
      <c r="AA36" s="218"/>
      <c r="AB36" s="218"/>
      <c r="AC36" s="116"/>
      <c r="AD36" s="116"/>
      <c r="AE36" s="116"/>
      <c r="AF36" s="116"/>
      <c r="AG36" s="116"/>
      <c r="AH36" s="8"/>
      <c r="AI36" s="8"/>
      <c r="AJ36" s="8"/>
      <c r="AK36" s="8"/>
      <c r="AL36" s="8"/>
      <c r="AM36" s="117"/>
      <c r="AN36" s="1"/>
    </row>
    <row r="37" spans="2:45" ht="24.75" customHeight="1">
      <c r="B37" s="1"/>
      <c r="C37" s="200"/>
      <c r="D37" s="206"/>
      <c r="E37" s="206"/>
      <c r="F37" s="206"/>
      <c r="G37" s="206"/>
      <c r="H37" s="206"/>
      <c r="I37" s="231"/>
      <c r="J37" s="118"/>
      <c r="K37" s="215" t="s">
        <v>147</v>
      </c>
      <c r="L37" s="215"/>
      <c r="M37" s="215"/>
      <c r="N37" s="215"/>
      <c r="O37" s="215"/>
      <c r="P37" s="215"/>
      <c r="Q37" s="215"/>
      <c r="R37" s="215"/>
      <c r="S37" s="215"/>
      <c r="T37" s="215"/>
      <c r="U37" s="215"/>
      <c r="V37" s="215"/>
      <c r="W37" s="215"/>
      <c r="X37" s="215"/>
      <c r="Y37" s="215"/>
      <c r="Z37" s="215"/>
      <c r="AA37" s="215"/>
      <c r="AB37" s="119"/>
      <c r="AC37" s="219" t="s">
        <v>148</v>
      </c>
      <c r="AD37" s="219"/>
      <c r="AE37" s="219"/>
      <c r="AF37" s="219"/>
      <c r="AG37" s="219"/>
      <c r="AH37" s="119"/>
      <c r="AI37" s="119"/>
      <c r="AJ37" s="215" t="s">
        <v>12</v>
      </c>
      <c r="AK37" s="215"/>
      <c r="AL37" s="215"/>
      <c r="AM37" s="216"/>
      <c r="AN37" s="1"/>
    </row>
    <row r="38" spans="2:45" ht="18.75" customHeight="1">
      <c r="B38" s="1"/>
      <c r="C38" s="198"/>
      <c r="D38" s="205" t="s">
        <v>136</v>
      </c>
      <c r="E38" s="205"/>
      <c r="F38" s="205"/>
      <c r="G38" s="205"/>
      <c r="H38" s="205"/>
      <c r="I38" s="207" t="s">
        <v>6</v>
      </c>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2"/>
      <c r="AN38" s="1"/>
    </row>
    <row r="39" spans="2:45" ht="18.75" customHeight="1">
      <c r="B39" s="1"/>
      <c r="C39" s="200"/>
      <c r="D39" s="206"/>
      <c r="E39" s="206"/>
      <c r="F39" s="206"/>
      <c r="G39" s="206"/>
      <c r="H39" s="206"/>
      <c r="I39" s="208"/>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4"/>
      <c r="AN39" s="1"/>
    </row>
    <row r="40" spans="2:45" ht="18.75" customHeight="1">
      <c r="B40" s="1"/>
      <c r="C40" s="198"/>
      <c r="D40" s="205" t="s">
        <v>137</v>
      </c>
      <c r="E40" s="205"/>
      <c r="F40" s="205"/>
      <c r="G40" s="205"/>
      <c r="H40" s="205"/>
      <c r="I40" s="207" t="s">
        <v>6</v>
      </c>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2"/>
      <c r="AN40" s="1"/>
    </row>
    <row r="41" spans="2:45" ht="18.75" customHeight="1">
      <c r="B41" s="1"/>
      <c r="C41" s="200"/>
      <c r="D41" s="206"/>
      <c r="E41" s="206"/>
      <c r="F41" s="206"/>
      <c r="G41" s="206"/>
      <c r="H41" s="206"/>
      <c r="I41" s="208"/>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4"/>
      <c r="AN41" s="1"/>
    </row>
    <row r="42" spans="2:45" ht="18" hidden="1" customHeight="1">
      <c r="B42" s="1"/>
      <c r="C42" s="120"/>
      <c r="D42" s="205" t="s">
        <v>138</v>
      </c>
      <c r="E42" s="205"/>
      <c r="F42" s="205"/>
      <c r="G42" s="205"/>
      <c r="H42" s="205"/>
      <c r="I42" s="207" t="s">
        <v>6</v>
      </c>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10"/>
      <c r="AN42" s="1"/>
    </row>
    <row r="43" spans="2:45" ht="18" hidden="1" customHeight="1">
      <c r="B43" s="1"/>
      <c r="C43" s="120"/>
      <c r="D43" s="206"/>
      <c r="E43" s="206"/>
      <c r="F43" s="206"/>
      <c r="G43" s="206"/>
      <c r="H43" s="206"/>
      <c r="I43" s="208"/>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c r="AN43" s="1"/>
    </row>
    <row r="44" spans="2:45" ht="18.75" customHeight="1">
      <c r="B44" s="1"/>
      <c r="C44" s="121"/>
      <c r="D44" s="205" t="s">
        <v>139</v>
      </c>
      <c r="E44" s="205"/>
      <c r="F44" s="205"/>
      <c r="G44" s="205"/>
      <c r="H44" s="205"/>
      <c r="I44" s="231" t="s">
        <v>6</v>
      </c>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2"/>
      <c r="AN44" s="3"/>
    </row>
    <row r="45" spans="2:45" ht="18" customHeight="1" thickBot="1">
      <c r="B45" s="1"/>
      <c r="C45" s="122"/>
      <c r="D45" s="223"/>
      <c r="E45" s="223"/>
      <c r="F45" s="223"/>
      <c r="G45" s="223"/>
      <c r="H45" s="223"/>
      <c r="I45" s="268"/>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4"/>
      <c r="AN45" s="3"/>
      <c r="AS45" s="63"/>
    </row>
    <row r="46" spans="2:45" ht="12" customHeight="1" thickBot="1">
      <c r="B46" s="1"/>
      <c r="C46" s="123"/>
      <c r="D46" s="123"/>
      <c r="E46" s="124"/>
      <c r="F46" s="124"/>
      <c r="G46" s="124"/>
      <c r="H46" s="124"/>
      <c r="I46" s="125"/>
      <c r="J46" s="125"/>
      <c r="K46" s="125"/>
      <c r="L46" s="125"/>
      <c r="M46" s="125"/>
      <c r="N46" s="125"/>
      <c r="O46" s="125"/>
      <c r="P46" s="125"/>
      <c r="Q46" s="125"/>
      <c r="R46" s="125"/>
      <c r="S46" s="125"/>
      <c r="T46" s="125"/>
      <c r="U46" s="125"/>
      <c r="V46" s="126"/>
      <c r="W46" s="126"/>
      <c r="X46" s="125"/>
      <c r="Y46" s="125"/>
      <c r="Z46" s="125"/>
      <c r="AA46" s="127"/>
      <c r="AB46" s="128"/>
      <c r="AC46" s="128"/>
      <c r="AD46" s="129"/>
      <c r="AE46" s="128"/>
      <c r="AF46" s="128"/>
      <c r="AG46" s="128"/>
      <c r="AH46" s="128"/>
      <c r="AI46" s="128"/>
      <c r="AJ46" s="128"/>
      <c r="AK46" s="128"/>
      <c r="AL46" s="128"/>
      <c r="AM46" s="128"/>
      <c r="AN46" s="3"/>
    </row>
    <row r="47" spans="2:45" ht="12" customHeight="1">
      <c r="B47" s="3"/>
      <c r="C47" s="275" t="s">
        <v>10</v>
      </c>
      <c r="D47" s="276"/>
      <c r="E47" s="257" t="s">
        <v>162</v>
      </c>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8"/>
      <c r="AN47" s="1"/>
    </row>
    <row r="48" spans="2:45" ht="17.25" customHeight="1">
      <c r="B48" s="3"/>
      <c r="C48" s="191"/>
      <c r="D48" s="277"/>
      <c r="E48" s="265"/>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7"/>
      <c r="AN48" s="1"/>
    </row>
    <row r="49" spans="2:40" ht="17.25" customHeight="1">
      <c r="B49" s="3"/>
      <c r="C49" s="191"/>
      <c r="D49" s="277"/>
      <c r="E49" s="265"/>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7"/>
      <c r="AN49" s="1"/>
    </row>
    <row r="50" spans="2:40" ht="17.25" customHeight="1">
      <c r="B50" s="3"/>
      <c r="C50" s="191"/>
      <c r="D50" s="277"/>
      <c r="E50" s="265"/>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7"/>
      <c r="AN50" s="1"/>
    </row>
    <row r="51" spans="2:40" ht="17.25" customHeight="1" thickBot="1">
      <c r="B51" s="3"/>
      <c r="C51" s="193"/>
      <c r="D51" s="278"/>
      <c r="E51" s="224"/>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6"/>
      <c r="AN51" s="1"/>
    </row>
    <row r="52" spans="2:40" ht="2.25" customHeight="1">
      <c r="B52" s="1"/>
      <c r="C52" s="130"/>
      <c r="D52" s="130"/>
      <c r="E52" s="130"/>
      <c r="F52" s="131"/>
      <c r="G52" s="131"/>
      <c r="H52" s="132"/>
      <c r="I52" s="132"/>
      <c r="J52" s="132"/>
      <c r="K52" s="132"/>
      <c r="L52" s="132"/>
      <c r="M52" s="132"/>
      <c r="N52" s="132"/>
      <c r="O52" s="131"/>
      <c r="P52" s="131"/>
      <c r="Q52" s="131"/>
      <c r="R52" s="131"/>
      <c r="S52" s="131"/>
      <c r="T52" s="132"/>
      <c r="U52" s="133"/>
      <c r="V52" s="133"/>
      <c r="W52" s="133"/>
      <c r="X52" s="133"/>
      <c r="Y52" s="134"/>
      <c r="Z52" s="134"/>
      <c r="AA52" s="134"/>
      <c r="AB52" s="134"/>
      <c r="AC52" s="134"/>
      <c r="AD52" s="134"/>
      <c r="AE52" s="135"/>
      <c r="AF52" s="135"/>
      <c r="AG52" s="135"/>
      <c r="AH52" s="135"/>
      <c r="AI52" s="135"/>
      <c r="AJ52" s="136"/>
      <c r="AK52" s="136"/>
      <c r="AL52" s="136"/>
      <c r="AM52" s="137"/>
      <c r="AN52" s="1"/>
    </row>
    <row r="53" spans="2:40" s="54" customFormat="1" ht="15" customHeight="1">
      <c r="B53" s="62"/>
      <c r="C53" s="138" t="s">
        <v>141</v>
      </c>
      <c r="D53" s="138"/>
      <c r="E53" s="138"/>
      <c r="F53" s="139"/>
      <c r="G53" s="139"/>
      <c r="H53" s="139"/>
      <c r="I53" s="139"/>
      <c r="J53" s="139"/>
      <c r="K53" s="139"/>
      <c r="L53" s="139"/>
      <c r="M53" s="139"/>
      <c r="N53" s="139"/>
      <c r="O53" s="139"/>
      <c r="P53" s="139"/>
      <c r="Q53" s="139"/>
      <c r="R53" s="139"/>
      <c r="S53" s="139"/>
      <c r="T53" s="139"/>
      <c r="U53" s="140"/>
      <c r="V53" s="140"/>
      <c r="W53" s="140"/>
      <c r="X53" s="140"/>
      <c r="Y53" s="140"/>
      <c r="Z53" s="140"/>
      <c r="AA53" s="140"/>
      <c r="AB53" s="140"/>
      <c r="AC53" s="140"/>
      <c r="AD53" s="140"/>
      <c r="AE53" s="140"/>
      <c r="AF53" s="140"/>
      <c r="AG53" s="140"/>
      <c r="AH53" s="140"/>
      <c r="AI53" s="140"/>
      <c r="AJ53" s="140"/>
      <c r="AK53" s="140"/>
      <c r="AL53" s="140"/>
      <c r="AM53" s="141"/>
      <c r="AN53" s="53"/>
    </row>
    <row r="54" spans="2:40" s="58" customFormat="1" ht="12.75" customHeight="1">
      <c r="B54" s="55"/>
      <c r="C54" s="142" t="s">
        <v>178</v>
      </c>
      <c r="D54" s="142"/>
      <c r="E54" s="142"/>
      <c r="F54" s="143"/>
      <c r="G54" s="143"/>
      <c r="H54" s="143"/>
      <c r="I54" s="143"/>
      <c r="J54" s="143"/>
      <c r="K54" s="143"/>
      <c r="L54" s="143"/>
      <c r="M54" s="143"/>
      <c r="N54" s="143"/>
      <c r="O54" s="143"/>
      <c r="P54" s="143"/>
      <c r="Q54" s="143"/>
      <c r="R54" s="143"/>
      <c r="S54" s="143"/>
      <c r="T54" s="143"/>
      <c r="U54" s="144"/>
      <c r="V54" s="144"/>
      <c r="W54" s="144"/>
      <c r="X54" s="144"/>
      <c r="Y54" s="144"/>
      <c r="Z54" s="144"/>
      <c r="AA54" s="144"/>
      <c r="AB54" s="144"/>
      <c r="AC54" s="144"/>
      <c r="AD54" s="144"/>
      <c r="AE54" s="144"/>
      <c r="AF54" s="260"/>
      <c r="AG54" s="260"/>
      <c r="AH54" s="260"/>
      <c r="AI54" s="260"/>
      <c r="AJ54" s="260"/>
      <c r="AK54" s="260"/>
      <c r="AL54" s="260"/>
      <c r="AM54" s="260"/>
      <c r="AN54" s="55"/>
    </row>
    <row r="55" spans="2:40" s="58" customFormat="1" ht="12.75" customHeight="1">
      <c r="B55" s="55"/>
      <c r="C55" s="56"/>
      <c r="D55" s="56"/>
      <c r="E55" s="56"/>
      <c r="F55" s="57"/>
      <c r="G55" s="57"/>
      <c r="H55" s="57"/>
      <c r="I55" s="57"/>
      <c r="J55" s="57"/>
      <c r="K55" s="57"/>
      <c r="L55" s="57"/>
      <c r="M55" s="57"/>
      <c r="N55" s="57"/>
      <c r="O55" s="57"/>
      <c r="P55" s="57"/>
      <c r="Q55" s="57"/>
      <c r="R55" s="57"/>
      <c r="S55" s="57"/>
      <c r="T55" s="57"/>
      <c r="U55" s="55"/>
      <c r="V55" s="55"/>
      <c r="W55" s="55"/>
      <c r="X55" s="55"/>
      <c r="Y55" s="55"/>
      <c r="Z55" s="55"/>
      <c r="AA55" s="55"/>
      <c r="AB55" s="55"/>
      <c r="AC55" s="55"/>
      <c r="AD55" s="55"/>
      <c r="AE55" s="55"/>
      <c r="AF55" s="65"/>
      <c r="AG55" s="65"/>
      <c r="AH55" s="65"/>
      <c r="AI55" s="65"/>
      <c r="AJ55" s="65"/>
      <c r="AK55" s="65"/>
      <c r="AL55" s="65"/>
      <c r="AM55" s="65"/>
      <c r="AN55" s="55"/>
    </row>
    <row r="56" spans="2:40" s="58" customFormat="1" ht="12.75" customHeight="1">
      <c r="B56" s="55"/>
      <c r="C56" s="60"/>
      <c r="D56" s="60"/>
      <c r="E56" s="60"/>
      <c r="F56" s="60"/>
      <c r="G56" s="60"/>
      <c r="H56" s="60"/>
      <c r="I56" s="60"/>
      <c r="J56" s="60"/>
      <c r="K56" s="60"/>
      <c r="L56" s="60"/>
      <c r="M56" s="60"/>
      <c r="N56" s="60"/>
      <c r="O56" s="60"/>
      <c r="P56" s="60"/>
      <c r="Q56" s="60"/>
      <c r="R56" s="60"/>
      <c r="S56" s="60"/>
      <c r="T56" s="60"/>
      <c r="U56" s="55"/>
      <c r="V56" s="55"/>
      <c r="W56" s="55"/>
      <c r="X56" s="55"/>
      <c r="Y56" s="55"/>
      <c r="Z56" s="55"/>
      <c r="AA56" s="55"/>
      <c r="AB56" s="55"/>
      <c r="AC56" s="55"/>
      <c r="AD56" s="55"/>
      <c r="AE56" s="55"/>
      <c r="AF56" s="65"/>
      <c r="AG56" s="65"/>
      <c r="AH56" s="65"/>
      <c r="AI56" s="65"/>
      <c r="AJ56" s="65"/>
      <c r="AK56" s="65"/>
      <c r="AL56" s="65"/>
      <c r="AM56" s="65"/>
      <c r="AN56" s="55"/>
    </row>
    <row r="57" spans="2:40" s="58" customFormat="1" ht="12.75" customHeight="1">
      <c r="B57" s="55"/>
      <c r="C57" s="220"/>
      <c r="D57" s="220"/>
      <c r="E57" s="220"/>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65"/>
      <c r="AG57" s="65"/>
      <c r="AH57" s="65"/>
      <c r="AI57" s="65"/>
      <c r="AJ57" s="65"/>
      <c r="AK57" s="65"/>
      <c r="AL57" s="65"/>
      <c r="AM57" s="65"/>
      <c r="AN57" s="55"/>
    </row>
    <row r="58" spans="2:40" s="58" customFormat="1" ht="12.75" customHeight="1">
      <c r="B58" s="55"/>
      <c r="C58" s="57"/>
      <c r="D58" s="57"/>
      <c r="E58" s="57"/>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65"/>
      <c r="AG58" s="65"/>
      <c r="AH58" s="65"/>
      <c r="AI58" s="65"/>
      <c r="AJ58" s="65"/>
      <c r="AK58" s="65"/>
      <c r="AL58" s="65"/>
      <c r="AM58" s="65"/>
      <c r="AN58" s="55"/>
    </row>
    <row r="59" spans="2:40" ht="17.25" customHeight="1">
      <c r="B59" s="1"/>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61"/>
      <c r="AG59" s="61"/>
      <c r="AH59" s="61"/>
      <c r="AI59" s="61"/>
      <c r="AJ59" s="61"/>
      <c r="AK59" s="61"/>
      <c r="AL59" s="61"/>
      <c r="AM59" s="61"/>
      <c r="AN59" s="1"/>
    </row>
    <row r="60" spans="2:40" ht="6" customHeight="1">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row>
  </sheetData>
  <sheetProtection algorithmName="SHA-512" hashValue="pQzwhzc8f+gjnIAYr6SJUAW0EcuKk0uVdsJzJy+vFzwfb5N7mh/pOqykK7qGSnvTUUu0WimDWrRNo3faHo3rnQ==" saltValue="se9WciQBvmLHJQ0OeLxHvg==" spinCount="100000" sheet="1" selectLockedCells="1"/>
  <dataConsolidate/>
  <mergeCells count="76">
    <mergeCell ref="E49:AM49"/>
    <mergeCell ref="E50:AM50"/>
    <mergeCell ref="S17:AM17"/>
    <mergeCell ref="C47:D51"/>
    <mergeCell ref="AG3:AM3"/>
    <mergeCell ref="K35:T35"/>
    <mergeCell ref="P17:R17"/>
    <mergeCell ref="P23:R23"/>
    <mergeCell ref="T28:X29"/>
    <mergeCell ref="M17:N17"/>
    <mergeCell ref="M23:N23"/>
    <mergeCell ref="L18:AM19"/>
    <mergeCell ref="AB32:AM33"/>
    <mergeCell ref="N32:Y33"/>
    <mergeCell ref="AG35:AM35"/>
    <mergeCell ref="C38:C39"/>
    <mergeCell ref="AF54:AM54"/>
    <mergeCell ref="D34:H37"/>
    <mergeCell ref="L21:AM22"/>
    <mergeCell ref="I23:K25"/>
    <mergeCell ref="I26:K27"/>
    <mergeCell ref="E48:AM48"/>
    <mergeCell ref="I34:I37"/>
    <mergeCell ref="I44:I45"/>
    <mergeCell ref="J44:AM45"/>
    <mergeCell ref="R28:S29"/>
    <mergeCell ref="C30:AM30"/>
    <mergeCell ref="D38:H39"/>
    <mergeCell ref="I38:I39"/>
    <mergeCell ref="J38:AM39"/>
    <mergeCell ref="D40:H41"/>
    <mergeCell ref="I40:I41"/>
    <mergeCell ref="C57:E57"/>
    <mergeCell ref="D32:H33"/>
    <mergeCell ref="D44:H45"/>
    <mergeCell ref="E51:AM51"/>
    <mergeCell ref="L24:AM25"/>
    <mergeCell ref="I32:I33"/>
    <mergeCell ref="L26:X27"/>
    <mergeCell ref="Y26:AA27"/>
    <mergeCell ref="AB26:AM27"/>
    <mergeCell ref="E20:H29"/>
    <mergeCell ref="AB28:AM29"/>
    <mergeCell ref="Y28:AA29"/>
    <mergeCell ref="I28:K29"/>
    <mergeCell ref="L28:Q29"/>
    <mergeCell ref="E47:AM47"/>
    <mergeCell ref="I21:K22"/>
    <mergeCell ref="C34:C37"/>
    <mergeCell ref="C40:C41"/>
    <mergeCell ref="J40:AM41"/>
    <mergeCell ref="D42:H43"/>
    <mergeCell ref="I42:I43"/>
    <mergeCell ref="J42:AM43"/>
    <mergeCell ref="AG34:AM34"/>
    <mergeCell ref="AJ37:AM37"/>
    <mergeCell ref="V34:AE34"/>
    <mergeCell ref="K34:S34"/>
    <mergeCell ref="V35:AE35"/>
    <mergeCell ref="K36:R36"/>
    <mergeCell ref="V36:AB36"/>
    <mergeCell ref="K37:AA37"/>
    <mergeCell ref="AC37:AG37"/>
    <mergeCell ref="C4:P8"/>
    <mergeCell ref="E15:K16"/>
    <mergeCell ref="E17:K19"/>
    <mergeCell ref="E14:K14"/>
    <mergeCell ref="J31:AM31"/>
    <mergeCell ref="D31:H31"/>
    <mergeCell ref="L14:AM14"/>
    <mergeCell ref="L15:AM16"/>
    <mergeCell ref="C11:F11"/>
    <mergeCell ref="H11:K11"/>
    <mergeCell ref="C14:D29"/>
    <mergeCell ref="C12:V13"/>
    <mergeCell ref="M10:R11"/>
  </mergeCells>
  <phoneticPr fontId="3"/>
  <conditionalFormatting sqref="L21">
    <cfRule type="cellIs" dxfId="36" priority="180" operator="equal">
      <formula>""</formula>
    </cfRule>
  </conditionalFormatting>
  <conditionalFormatting sqref="M17:N17">
    <cfRule type="cellIs" dxfId="35" priority="178" operator="equal">
      <formula>""</formula>
    </cfRule>
  </conditionalFormatting>
  <conditionalFormatting sqref="P17:R17">
    <cfRule type="cellIs" dxfId="34" priority="177" operator="equal">
      <formula>""</formula>
    </cfRule>
  </conditionalFormatting>
  <conditionalFormatting sqref="L18:AM19">
    <cfRule type="cellIs" dxfId="33" priority="176" operator="equal">
      <formula>""</formula>
    </cfRule>
  </conditionalFormatting>
  <conditionalFormatting sqref="M23:N23">
    <cfRule type="cellIs" dxfId="32" priority="174" operator="equal">
      <formula>""</formula>
    </cfRule>
  </conditionalFormatting>
  <conditionalFormatting sqref="L24:AM25">
    <cfRule type="cellIs" dxfId="31" priority="172" operator="equal">
      <formula>""</formula>
    </cfRule>
  </conditionalFormatting>
  <conditionalFormatting sqref="L26:X27">
    <cfRule type="cellIs" dxfId="30" priority="148" operator="equal">
      <formula>""</formula>
    </cfRule>
  </conditionalFormatting>
  <conditionalFormatting sqref="AB28:AM29">
    <cfRule type="cellIs" dxfId="29" priority="115" operator="equal">
      <formula>""</formula>
    </cfRule>
  </conditionalFormatting>
  <conditionalFormatting sqref="L28">
    <cfRule type="cellIs" dxfId="28" priority="114" operator="equal">
      <formula>""</formula>
    </cfRule>
  </conditionalFormatting>
  <conditionalFormatting sqref="T28">
    <cfRule type="cellIs" dxfId="27" priority="113" operator="equal">
      <formula>""</formula>
    </cfRule>
  </conditionalFormatting>
  <conditionalFormatting sqref="P23:R23">
    <cfRule type="cellIs" dxfId="26" priority="109" operator="equal">
      <formula>""</formula>
    </cfRule>
  </conditionalFormatting>
  <conditionalFormatting sqref="E48:AM48 E51:AM51 E49:E50">
    <cfRule type="expression" dxfId="25" priority="191">
      <formula>OR($E$48&lt;&gt;"",$E$49&lt;&gt;"",$E$50&lt;&gt;"",$E$51&lt;&gt;"")</formula>
    </cfRule>
  </conditionalFormatting>
  <conditionalFormatting sqref="J31:AM31">
    <cfRule type="cellIs" dxfId="24" priority="42" operator="equal">
      <formula>""</formula>
    </cfRule>
  </conditionalFormatting>
  <conditionalFormatting sqref="L15:AM16">
    <cfRule type="expression" dxfId="23" priority="36">
      <formula>$L$15=""</formula>
    </cfRule>
  </conditionalFormatting>
  <conditionalFormatting sqref="L14:AM14">
    <cfRule type="expression" dxfId="22" priority="35">
      <formula>$L$14=""</formula>
    </cfRule>
  </conditionalFormatting>
  <conditionalFormatting sqref="S17:AM17">
    <cfRule type="expression" dxfId="21" priority="34">
      <formula>$M$17=""</formula>
    </cfRule>
  </conditionalFormatting>
  <conditionalFormatting sqref="S23:AM23">
    <cfRule type="expression" dxfId="20" priority="33">
      <formula>$M$23=""</formula>
    </cfRule>
  </conditionalFormatting>
  <conditionalFormatting sqref="AB26:AM27">
    <cfRule type="expression" dxfId="19" priority="32">
      <formula>$AB$26=""</formula>
    </cfRule>
  </conditionalFormatting>
  <conditionalFormatting sqref="J38:AM39">
    <cfRule type="cellIs" dxfId="18" priority="16" operator="notEqual">
      <formula>""</formula>
    </cfRule>
  </conditionalFormatting>
  <conditionalFormatting sqref="J40:AM41">
    <cfRule type="cellIs" dxfId="17" priority="12" operator="notEqual">
      <formula>""</formula>
    </cfRule>
  </conditionalFormatting>
  <conditionalFormatting sqref="J44:AM45">
    <cfRule type="cellIs" dxfId="16" priority="3" operator="notEqual">
      <formula>""</formula>
    </cfRule>
  </conditionalFormatting>
  <dataValidations count="6">
    <dataValidation type="textLength" imeMode="disabled" operator="equal" allowBlank="1" showInputMessage="1" showErrorMessage="1" errorTitle="入力エラー" error="数値3桁で入力してください。" sqref="M17:N17 M23:N23" xr:uid="{00000000-0002-0000-0000-000000000000}">
      <formula1>3</formula1>
    </dataValidation>
    <dataValidation type="textLength" imeMode="disabled" operator="equal" allowBlank="1" showInputMessage="1" showErrorMessage="1" errorTitle="入力エラー" error="数値4桁で入力してください。" sqref="P17:R17 P23:R23" xr:uid="{00000000-0002-0000-0000-000001000000}">
      <formula1>4</formula1>
    </dataValidation>
    <dataValidation type="date" imeMode="disabled" allowBlank="1" showInputMessage="1" showErrorMessage="1" errorTitle="入力エラー" error="日付以外入力できません。月日を/で区切って入力してください。_x000a_例）05/01" sqref="W12:AA12" xr:uid="{00000000-0002-0000-0000-000002000000}">
      <formula1>36526</formula1>
      <formula2>2958465</formula2>
    </dataValidation>
    <dataValidation imeMode="halfKatakana" allowBlank="1" showInputMessage="1" showErrorMessage="1" sqref="L14:AM14" xr:uid="{00000000-0002-0000-0000-000003000000}"/>
    <dataValidation type="custom" imeMode="halfAlpha" allowBlank="1" showInputMessage="1" showErrorMessage="1" errorTitle="入力エラー" error="半角英数字で入力してください。" sqref="AB28:AM29" xr:uid="{00000000-0002-0000-0000-000007000000}">
      <formula1>LENB(AB28)=LEN(AB28)</formula1>
    </dataValidation>
    <dataValidation type="custom" imeMode="disabled" allowBlank="1" showInputMessage="1" showErrorMessage="1" errorTitle="入力エラー" error="ハイフンを含む半角数字で入力してください。_x000a_例）12-345-6789" sqref="T28 L28" xr:uid="{00000000-0002-0000-0000-000008000000}">
      <formula1>AND(LENB(L28)=LEN(L28),NOT(ISERROR(SEARCH("*-*-*",L28))))</formula1>
    </dataValidation>
  </dataValidations>
  <printOptions horizontalCentered="1"/>
  <pageMargins left="0.23622047244094491" right="0.23622047244094491" top="0.61"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47" r:id="rId4" name="Group Box 51">
              <controlPr defaultSize="0" autoFill="0" autoPict="0">
                <anchor moveWithCells="1">
                  <from>
                    <xdr:col>8</xdr:col>
                    <xdr:colOff>137160</xdr:colOff>
                    <xdr:row>29</xdr:row>
                    <xdr:rowOff>99060</xdr:rowOff>
                  </from>
                  <to>
                    <xdr:col>20</xdr:col>
                    <xdr:colOff>38100</xdr:colOff>
                    <xdr:row>30</xdr:row>
                    <xdr:rowOff>175260</xdr:rowOff>
                  </to>
                </anchor>
              </controlPr>
            </control>
          </mc:Choice>
        </mc:AlternateContent>
        <mc:AlternateContent xmlns:mc="http://schemas.openxmlformats.org/markup-compatibility/2006">
          <mc:Choice Requires="x14">
            <control shapeId="4149" r:id="rId5" name="Group Box 53">
              <controlPr defaultSize="0" autoFill="0" autoPict="0">
                <anchor moveWithCells="1">
                  <from>
                    <xdr:col>12</xdr:col>
                    <xdr:colOff>45720</xdr:colOff>
                    <xdr:row>46</xdr:row>
                    <xdr:rowOff>0</xdr:rowOff>
                  </from>
                  <to>
                    <xdr:col>31</xdr:col>
                    <xdr:colOff>137160</xdr:colOff>
                    <xdr:row>48</xdr:row>
                    <xdr:rowOff>45720</xdr:rowOff>
                  </to>
                </anchor>
              </controlPr>
            </control>
          </mc:Choice>
        </mc:AlternateContent>
        <mc:AlternateContent xmlns:mc="http://schemas.openxmlformats.org/markup-compatibility/2006">
          <mc:Choice Requires="x14">
            <control shapeId="4161" r:id="rId6" name="Group Box 65">
              <controlPr defaultSize="0" autoFill="0" autoPict="0">
                <anchor moveWithCells="1">
                  <from>
                    <xdr:col>11</xdr:col>
                    <xdr:colOff>60960</xdr:colOff>
                    <xdr:row>46</xdr:row>
                    <xdr:rowOff>0</xdr:rowOff>
                  </from>
                  <to>
                    <xdr:col>38</xdr:col>
                    <xdr:colOff>99060</xdr:colOff>
                    <xdr:row>47</xdr:row>
                    <xdr:rowOff>137160</xdr:rowOff>
                  </to>
                </anchor>
              </controlPr>
            </control>
          </mc:Choice>
        </mc:AlternateContent>
        <mc:AlternateContent xmlns:mc="http://schemas.openxmlformats.org/markup-compatibility/2006">
          <mc:Choice Requires="x14">
            <control shapeId="4165" r:id="rId7" name="Group Box 69">
              <controlPr defaultSize="0" autoFill="0" autoPict="0">
                <anchor moveWithCells="1">
                  <from>
                    <xdr:col>32</xdr:col>
                    <xdr:colOff>7620</xdr:colOff>
                    <xdr:row>45</xdr:row>
                    <xdr:rowOff>0</xdr:rowOff>
                  </from>
                  <to>
                    <xdr:col>38</xdr:col>
                    <xdr:colOff>7620</xdr:colOff>
                    <xdr:row>47</xdr:row>
                    <xdr:rowOff>7620</xdr:rowOff>
                  </to>
                </anchor>
              </controlPr>
            </control>
          </mc:Choice>
        </mc:AlternateContent>
        <mc:AlternateContent xmlns:mc="http://schemas.openxmlformats.org/markup-compatibility/2006">
          <mc:Choice Requires="x14">
            <control shapeId="4168" r:id="rId8" name="Option Button 72">
              <controlPr defaultSize="0" autoFill="0" autoLine="0" autoPict="0">
                <anchor moveWithCells="1">
                  <from>
                    <xdr:col>26</xdr:col>
                    <xdr:colOff>76200</xdr:colOff>
                    <xdr:row>31</xdr:row>
                    <xdr:rowOff>83820</xdr:rowOff>
                  </from>
                  <to>
                    <xdr:col>27</xdr:col>
                    <xdr:colOff>76200</xdr:colOff>
                    <xdr:row>32</xdr:row>
                    <xdr:rowOff>106680</xdr:rowOff>
                  </to>
                </anchor>
              </controlPr>
            </control>
          </mc:Choice>
        </mc:AlternateContent>
        <mc:AlternateContent xmlns:mc="http://schemas.openxmlformats.org/markup-compatibility/2006">
          <mc:Choice Requires="x14">
            <control shapeId="4169" r:id="rId9" name="Option Button 73">
              <controlPr defaultSize="0" autoFill="0" autoLine="0" autoPict="0">
                <anchor moveWithCells="1">
                  <from>
                    <xdr:col>11</xdr:col>
                    <xdr:colOff>137160</xdr:colOff>
                    <xdr:row>31</xdr:row>
                    <xdr:rowOff>60960</xdr:rowOff>
                  </from>
                  <to>
                    <xdr:col>13</xdr:col>
                    <xdr:colOff>0</xdr:colOff>
                    <xdr:row>32</xdr:row>
                    <xdr:rowOff>121920</xdr:rowOff>
                  </to>
                </anchor>
              </controlPr>
            </control>
          </mc:Choice>
        </mc:AlternateContent>
        <mc:AlternateContent xmlns:mc="http://schemas.openxmlformats.org/markup-compatibility/2006">
          <mc:Choice Requires="x14">
            <control shapeId="4171" r:id="rId10" name="Check Box 75">
              <controlPr defaultSize="0" autoFill="0" autoLine="0" autoPict="0">
                <anchor moveWithCells="1">
                  <from>
                    <xdr:col>9</xdr:col>
                    <xdr:colOff>22860</xdr:colOff>
                    <xdr:row>33</xdr:row>
                    <xdr:rowOff>45720</xdr:rowOff>
                  </from>
                  <to>
                    <xdr:col>10</xdr:col>
                    <xdr:colOff>106680</xdr:colOff>
                    <xdr:row>33</xdr:row>
                    <xdr:rowOff>289560</xdr:rowOff>
                  </to>
                </anchor>
              </controlPr>
            </control>
          </mc:Choice>
        </mc:AlternateContent>
        <mc:AlternateContent xmlns:mc="http://schemas.openxmlformats.org/markup-compatibility/2006">
          <mc:Choice Requires="x14">
            <control shapeId="4181" r:id="rId11" name="Check Box 85">
              <controlPr defaultSize="0" autoFill="0" autoLine="0" autoPict="0">
                <anchor moveWithCells="1">
                  <from>
                    <xdr:col>19</xdr:col>
                    <xdr:colOff>190500</xdr:colOff>
                    <xdr:row>33</xdr:row>
                    <xdr:rowOff>38100</xdr:rowOff>
                  </from>
                  <to>
                    <xdr:col>21</xdr:col>
                    <xdr:colOff>7620</xdr:colOff>
                    <xdr:row>33</xdr:row>
                    <xdr:rowOff>274320</xdr:rowOff>
                  </to>
                </anchor>
              </controlPr>
            </control>
          </mc:Choice>
        </mc:AlternateContent>
        <mc:AlternateContent xmlns:mc="http://schemas.openxmlformats.org/markup-compatibility/2006">
          <mc:Choice Requires="x14">
            <control shapeId="4182" r:id="rId12" name="Check Box 86">
              <controlPr defaultSize="0" autoFill="0" autoLine="0" autoPict="0">
                <anchor moveWithCells="1">
                  <from>
                    <xdr:col>9</xdr:col>
                    <xdr:colOff>22860</xdr:colOff>
                    <xdr:row>34</xdr:row>
                    <xdr:rowOff>38100</xdr:rowOff>
                  </from>
                  <to>
                    <xdr:col>10</xdr:col>
                    <xdr:colOff>121920</xdr:colOff>
                    <xdr:row>34</xdr:row>
                    <xdr:rowOff>274320</xdr:rowOff>
                  </to>
                </anchor>
              </controlPr>
            </control>
          </mc:Choice>
        </mc:AlternateContent>
        <mc:AlternateContent xmlns:mc="http://schemas.openxmlformats.org/markup-compatibility/2006">
          <mc:Choice Requires="x14">
            <control shapeId="4184" r:id="rId13" name="Check Box 88">
              <controlPr defaultSize="0" autoFill="0" autoLine="0" autoPict="0">
                <anchor moveWithCells="1">
                  <from>
                    <xdr:col>19</xdr:col>
                    <xdr:colOff>198120</xdr:colOff>
                    <xdr:row>34</xdr:row>
                    <xdr:rowOff>30480</xdr:rowOff>
                  </from>
                  <to>
                    <xdr:col>21</xdr:col>
                    <xdr:colOff>60960</xdr:colOff>
                    <xdr:row>34</xdr:row>
                    <xdr:rowOff>266700</xdr:rowOff>
                  </to>
                </anchor>
              </controlPr>
            </control>
          </mc:Choice>
        </mc:AlternateContent>
        <mc:AlternateContent xmlns:mc="http://schemas.openxmlformats.org/markup-compatibility/2006">
          <mc:Choice Requires="x14">
            <control shapeId="4185" r:id="rId14" name="Check Box 89">
              <controlPr defaultSize="0" autoFill="0" autoLine="0" autoPict="0">
                <anchor moveWithCells="1">
                  <from>
                    <xdr:col>31</xdr:col>
                    <xdr:colOff>22860</xdr:colOff>
                    <xdr:row>34</xdr:row>
                    <xdr:rowOff>60960</xdr:rowOff>
                  </from>
                  <to>
                    <xdr:col>32</xdr:col>
                    <xdr:colOff>114300</xdr:colOff>
                    <xdr:row>34</xdr:row>
                    <xdr:rowOff>274320</xdr:rowOff>
                  </to>
                </anchor>
              </controlPr>
            </control>
          </mc:Choice>
        </mc:AlternateContent>
        <mc:AlternateContent xmlns:mc="http://schemas.openxmlformats.org/markup-compatibility/2006">
          <mc:Choice Requires="x14">
            <control shapeId="4186" r:id="rId15" name="Check Box 90">
              <controlPr defaultSize="0" autoFill="0" autoLine="0" autoPict="0">
                <anchor moveWithCells="1">
                  <from>
                    <xdr:col>34</xdr:col>
                    <xdr:colOff>30480</xdr:colOff>
                    <xdr:row>36</xdr:row>
                    <xdr:rowOff>45720</xdr:rowOff>
                  </from>
                  <to>
                    <xdr:col>35</xdr:col>
                    <xdr:colOff>45720</xdr:colOff>
                    <xdr:row>36</xdr:row>
                    <xdr:rowOff>289560</xdr:rowOff>
                  </to>
                </anchor>
              </controlPr>
            </control>
          </mc:Choice>
        </mc:AlternateContent>
        <mc:AlternateContent xmlns:mc="http://schemas.openxmlformats.org/markup-compatibility/2006">
          <mc:Choice Requires="x14">
            <control shapeId="4187" r:id="rId16" name="Check Box 91">
              <controlPr defaultSize="0" autoFill="0" autoLine="0" autoPict="0">
                <anchor moveWithCells="1">
                  <from>
                    <xdr:col>9</xdr:col>
                    <xdr:colOff>22860</xdr:colOff>
                    <xdr:row>36</xdr:row>
                    <xdr:rowOff>22860</xdr:rowOff>
                  </from>
                  <to>
                    <xdr:col>10</xdr:col>
                    <xdr:colOff>114300</xdr:colOff>
                    <xdr:row>36</xdr:row>
                    <xdr:rowOff>259080</xdr:rowOff>
                  </to>
                </anchor>
              </controlPr>
            </control>
          </mc:Choice>
        </mc:AlternateContent>
        <mc:AlternateContent xmlns:mc="http://schemas.openxmlformats.org/markup-compatibility/2006">
          <mc:Choice Requires="x14">
            <control shapeId="4188" r:id="rId17" name="Check Box 92">
              <controlPr defaultSize="0" autoFill="0" autoLine="0" autoPict="0">
                <anchor moveWithCells="1">
                  <from>
                    <xdr:col>9</xdr:col>
                    <xdr:colOff>22860</xdr:colOff>
                    <xdr:row>35</xdr:row>
                    <xdr:rowOff>38100</xdr:rowOff>
                  </from>
                  <to>
                    <xdr:col>10</xdr:col>
                    <xdr:colOff>106680</xdr:colOff>
                    <xdr:row>35</xdr:row>
                    <xdr:rowOff>274320</xdr:rowOff>
                  </to>
                </anchor>
              </controlPr>
            </control>
          </mc:Choice>
        </mc:AlternateContent>
        <mc:AlternateContent xmlns:mc="http://schemas.openxmlformats.org/markup-compatibility/2006">
          <mc:Choice Requires="x14">
            <control shapeId="4189" r:id="rId18" name="Check Box 93">
              <controlPr defaultSize="0" autoFill="0" autoLine="0" autoPict="0">
                <anchor moveWithCells="1">
                  <from>
                    <xdr:col>27</xdr:col>
                    <xdr:colOff>60960</xdr:colOff>
                    <xdr:row>36</xdr:row>
                    <xdr:rowOff>38100</xdr:rowOff>
                  </from>
                  <to>
                    <xdr:col>30</xdr:col>
                    <xdr:colOff>114300</xdr:colOff>
                    <xdr:row>36</xdr:row>
                    <xdr:rowOff>274320</xdr:rowOff>
                  </to>
                </anchor>
              </controlPr>
            </control>
          </mc:Choice>
        </mc:AlternateContent>
        <mc:AlternateContent xmlns:mc="http://schemas.openxmlformats.org/markup-compatibility/2006">
          <mc:Choice Requires="x14">
            <control shapeId="4190" r:id="rId19" name="Check Box 94">
              <controlPr defaultSize="0" autoFill="0" autoLine="0" autoPict="0">
                <anchor moveWithCells="1">
                  <from>
                    <xdr:col>19</xdr:col>
                    <xdr:colOff>190500</xdr:colOff>
                    <xdr:row>35</xdr:row>
                    <xdr:rowOff>30480</xdr:rowOff>
                  </from>
                  <to>
                    <xdr:col>21</xdr:col>
                    <xdr:colOff>60960</xdr:colOff>
                    <xdr:row>35</xdr:row>
                    <xdr:rowOff>266700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3" id="{00000000-000E-0000-0000-00000C000000}">
            <xm:f>データ取込!$D$3=2</xm:f>
            <x14:dxf>
              <fill>
                <patternFill>
                  <bgColor theme="7" tint="0.79998168889431442"/>
                </patternFill>
              </fill>
            </x14:dxf>
          </x14:cfRule>
          <xm:sqref>J42:AM43</xm:sqref>
        </x14:conditionalFormatting>
        <x14:conditionalFormatting xmlns:xm="http://schemas.microsoft.com/office/excel/2006/main">
          <x14:cfRule type="expression" priority="188" id="{FB491CD7-6462-4A4C-85F8-29E49ED4385F}">
            <xm:f>OR(データ取込!$D$3=1,データ取込!$D$3=2)</xm:f>
            <x14:dxf>
              <fill>
                <patternFill>
                  <bgColor theme="0"/>
                </patternFill>
              </fill>
            </x14:dxf>
          </x14:cfRule>
          <xm:sqref>J33:M33 J32:N32</xm:sqref>
        </x14:conditionalFormatting>
        <x14:conditionalFormatting xmlns:xm="http://schemas.microsoft.com/office/excel/2006/main">
          <x14:cfRule type="expression" priority="39" id="{9B76A21C-C78D-421C-918A-C29F04143540}">
            <xm:f>データ取込!$D$3=0</xm:f>
            <x14:dxf>
              <fill>
                <patternFill>
                  <bgColor theme="7" tint="0.79998168889431442"/>
                </patternFill>
              </fill>
            </x14:dxf>
          </x14:cfRule>
          <xm:sqref>Z32:AM33</xm:sqref>
        </x14:conditionalFormatting>
        <x14:conditionalFormatting xmlns:xm="http://schemas.microsoft.com/office/excel/2006/main">
          <x14:cfRule type="expression" priority="27" id="{4EFE3942-6BD9-42D3-81D2-AC8737753B60}">
            <xm:f>OR(データ取込!$D$3=0,データ取込!$D$3=2)</xm:f>
            <x14:dxf>
              <fill>
                <patternFill>
                  <bgColor theme="7" tint="0.79998168889431442"/>
                </patternFill>
              </fill>
            </x14:dxf>
          </x14:cfRule>
          <x14:cfRule type="expression" priority="26" id="{1950B917-BF70-4D4B-AF59-47CD6662F356}">
            <xm:f>OR(データ取込!$D$4=TRUE,データ取込!$D$5=TRUE,データ取込!$D$6=TRUE,データ取込!$D$7=TRUE,データ取込!$D$8=TRUE,データ取込!$D$9=TRUE,データ取込!$D$10=TRUE,データ取込!$D$11=TRUE,データ取込!$D$12=TRUE,データ取込!$D$13=TRUE)</xm:f>
            <x14:dxf>
              <fill>
                <patternFill>
                  <bgColor theme="0"/>
                </patternFill>
              </fill>
            </x14:dxf>
          </x14:cfRule>
          <x14:cfRule type="expression" priority="25" id="{1AD340D3-748D-4E65-9B68-5B60369F5F28}">
            <xm:f>データ取込!$D$3=1</xm:f>
            <x14:dxf>
              <fill>
                <patternFill>
                  <bgColor theme="0" tint="-0.14996795556505021"/>
                </patternFill>
              </fill>
            </x14:dxf>
          </x14:cfRule>
          <xm:sqref>J34:AM37</xm:sqref>
        </x14:conditionalFormatting>
        <x14:conditionalFormatting xmlns:xm="http://schemas.microsoft.com/office/excel/2006/main">
          <x14:cfRule type="expression" priority="17" id="{F806E392-158C-4FE0-A0D5-B0625D3EE27B}">
            <xm:f>(データ取込!$D$3=2)</xm:f>
            <x14:dxf>
              <fill>
                <patternFill>
                  <bgColor theme="7" tint="0.79998168889431442"/>
                </patternFill>
              </fill>
            </x14:dxf>
          </x14:cfRule>
          <xm:sqref>J38:AM39</xm:sqref>
        </x14:conditionalFormatting>
        <x14:conditionalFormatting xmlns:xm="http://schemas.microsoft.com/office/excel/2006/main">
          <x14:cfRule type="expression" priority="15" id="{BCBE602C-5D33-498C-8D61-30989A2C8D33}">
            <xm:f>(データ取込!$D$3=1)</xm:f>
            <x14:dxf>
              <fill>
                <patternFill>
                  <bgColor theme="0" tint="-0.14996795556505021"/>
                </patternFill>
              </fill>
            </x14:dxf>
          </x14:cfRule>
          <xm:sqref>J38:AM39</xm:sqref>
        </x14:conditionalFormatting>
        <x14:conditionalFormatting xmlns:xm="http://schemas.microsoft.com/office/excel/2006/main">
          <x14:cfRule type="expression" priority="14" id="{961F4A1B-8C03-4D6E-8096-02ECB124D08D}">
            <xm:f>データ取込!$D$3=0</xm:f>
            <x14:dxf>
              <fill>
                <patternFill>
                  <bgColor theme="7" tint="0.79998168889431442"/>
                </patternFill>
              </fill>
            </x14:dxf>
          </x14:cfRule>
          <xm:sqref>J38:AM39</xm:sqref>
        </x14:conditionalFormatting>
        <x14:conditionalFormatting xmlns:xm="http://schemas.microsoft.com/office/excel/2006/main">
          <x14:cfRule type="expression" priority="13" id="{454A853B-1456-4CC8-B1FE-015F708A71A6}">
            <xm:f>(データ取込!$D$3=2)</xm:f>
            <x14:dxf>
              <fill>
                <patternFill>
                  <bgColor theme="7" tint="0.79998168889431442"/>
                </patternFill>
              </fill>
            </x14:dxf>
          </x14:cfRule>
          <xm:sqref>J40:AM41</xm:sqref>
        </x14:conditionalFormatting>
        <x14:conditionalFormatting xmlns:xm="http://schemas.microsoft.com/office/excel/2006/main">
          <x14:cfRule type="expression" priority="11" id="{1B47CBC9-9A00-4018-85FE-1A7ADAEECFB9}">
            <xm:f>(データ取込!$D$3=1)</xm:f>
            <x14:dxf>
              <fill>
                <patternFill>
                  <bgColor theme="0" tint="-0.14996795556505021"/>
                </patternFill>
              </fill>
            </x14:dxf>
          </x14:cfRule>
          <xm:sqref>J40:AM41</xm:sqref>
        </x14:conditionalFormatting>
        <x14:conditionalFormatting xmlns:xm="http://schemas.microsoft.com/office/excel/2006/main">
          <x14:cfRule type="expression" priority="10" id="{8808FE57-81A3-442F-ADF8-FFD25BE0F6EB}">
            <xm:f>データ取込!$D$3=0</xm:f>
            <x14:dxf>
              <fill>
                <patternFill>
                  <bgColor theme="7" tint="0.79998168889431442"/>
                </patternFill>
              </fill>
            </x14:dxf>
          </x14:cfRule>
          <xm:sqref>J40:AM41</xm:sqref>
        </x14:conditionalFormatting>
        <x14:conditionalFormatting xmlns:xm="http://schemas.microsoft.com/office/excel/2006/main">
          <x14:cfRule type="expression" priority="4" id="{D69F92C9-0A0F-4F86-ADAA-7B1BC09C6E56}">
            <xm:f>(データ取込!$D$3=1)</xm:f>
            <x14:dxf>
              <fill>
                <patternFill>
                  <bgColor theme="7" tint="0.79998168889431442"/>
                </patternFill>
              </fill>
            </x14:dxf>
          </x14:cfRule>
          <xm:sqref>J44:AM45</xm:sqref>
        </x14:conditionalFormatting>
        <x14:conditionalFormatting xmlns:xm="http://schemas.microsoft.com/office/excel/2006/main">
          <x14:cfRule type="expression" priority="2" id="{027277DA-E573-4C0F-9542-C820651865BA}">
            <xm:f>(データ取込!$D$3=2)</xm:f>
            <x14:dxf>
              <fill>
                <patternFill>
                  <bgColor theme="0" tint="-0.14996795556505021"/>
                </patternFill>
              </fill>
            </x14:dxf>
          </x14:cfRule>
          <xm:sqref>J44:AM45</xm:sqref>
        </x14:conditionalFormatting>
        <x14:conditionalFormatting xmlns:xm="http://schemas.microsoft.com/office/excel/2006/main">
          <x14:cfRule type="expression" priority="1" id="{ABC92926-6F2A-4AC8-A362-9C727B8D9912}">
            <xm:f>データ取込!$D$3=0</xm:f>
            <x14:dxf>
              <fill>
                <patternFill>
                  <bgColor theme="7" tint="0.79998168889431442"/>
                </patternFill>
              </fill>
            </x14:dxf>
          </x14:cfRule>
          <xm:sqref>J44:AM45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BB26-8A97-45DB-A73A-67EBF0E4ABF2}">
  <dimension ref="B2:AS60"/>
  <sheetViews>
    <sheetView showGridLines="0" topLeftCell="A10" zoomScaleNormal="100" workbookViewId="0">
      <selection activeCell="V35" sqref="V35:AE35"/>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28515625" style="2"/>
    <col min="42" max="42" width="12.42578125" style="2" bestFit="1" customWidth="1"/>
    <col min="43" max="43" width="10.140625" style="2" bestFit="1" customWidth="1"/>
    <col min="44" max="268" width="9.28515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28515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28515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28515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28515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28515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28515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28515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28515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28515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28515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28515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28515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28515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28515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28515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28515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28515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28515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28515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28515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28515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28515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28515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28515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28515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28515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28515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28515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28515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28515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28515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28515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28515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28515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28515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28515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28515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28515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28515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28515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28515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28515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28515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28515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28515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28515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28515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28515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28515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28515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28515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28515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28515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28515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28515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28515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28515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28515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28515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28515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28515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28515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28515625" style="2"/>
  </cols>
  <sheetData>
    <row r="2" spans="2:40" ht="11.25"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3"/>
      <c r="AF2" s="3"/>
      <c r="AG2" s="3"/>
      <c r="AH2" s="3"/>
      <c r="AI2" s="3"/>
      <c r="AJ2" s="3"/>
      <c r="AK2" s="3"/>
      <c r="AL2" s="3"/>
      <c r="AM2" s="3"/>
      <c r="AN2" s="1"/>
    </row>
    <row r="3" spans="2:40" ht="15" customHeight="1">
      <c r="B3" s="1"/>
      <c r="C3" s="1"/>
      <c r="D3" s="1"/>
      <c r="E3" s="1"/>
      <c r="F3" s="1"/>
      <c r="G3" s="1"/>
      <c r="H3" s="1"/>
      <c r="I3" s="1"/>
      <c r="J3" s="1"/>
      <c r="K3" s="1"/>
      <c r="L3" s="1"/>
      <c r="M3" s="1"/>
      <c r="N3" s="1"/>
      <c r="O3" s="1"/>
      <c r="P3" s="1"/>
      <c r="Q3" s="1"/>
      <c r="R3" s="1"/>
      <c r="S3" s="1"/>
      <c r="T3" s="1"/>
      <c r="U3" s="1"/>
      <c r="V3" s="1"/>
      <c r="W3" s="1"/>
      <c r="X3" s="1"/>
      <c r="Y3" s="1"/>
      <c r="Z3" s="1"/>
      <c r="AA3" s="1"/>
      <c r="AB3" s="1"/>
      <c r="AC3" s="1"/>
      <c r="AD3" s="1"/>
      <c r="AE3" s="66"/>
      <c r="AF3" s="67"/>
      <c r="AG3" s="279"/>
      <c r="AH3" s="280"/>
      <c r="AI3" s="280"/>
      <c r="AJ3" s="280"/>
      <c r="AK3" s="280"/>
      <c r="AL3" s="280"/>
      <c r="AM3" s="281"/>
      <c r="AN3" s="1"/>
    </row>
    <row r="4" spans="2:40" ht="11.25" customHeight="1">
      <c r="B4" s="1"/>
      <c r="C4" s="160" t="s">
        <v>130</v>
      </c>
      <c r="D4" s="160"/>
      <c r="E4" s="160"/>
      <c r="F4" s="160"/>
      <c r="G4" s="160"/>
      <c r="H4" s="160"/>
      <c r="I4" s="160"/>
      <c r="J4" s="160"/>
      <c r="K4" s="160"/>
      <c r="L4" s="160"/>
      <c r="M4" s="160"/>
      <c r="N4" s="160"/>
      <c r="O4" s="160"/>
      <c r="P4" s="160"/>
      <c r="Q4" s="64"/>
      <c r="R4" s="64"/>
      <c r="S4" s="64"/>
      <c r="T4" s="64"/>
      <c r="U4" s="64"/>
      <c r="V4" s="64"/>
      <c r="W4" s="64"/>
      <c r="X4" s="64"/>
      <c r="Y4" s="64"/>
      <c r="Z4" s="64"/>
      <c r="AA4" s="64"/>
      <c r="AB4" s="64"/>
      <c r="AC4" s="64"/>
      <c r="AD4" s="64"/>
      <c r="AE4" s="83"/>
      <c r="AF4" s="84"/>
      <c r="AG4" s="344"/>
      <c r="AH4" s="345"/>
      <c r="AI4" s="345"/>
      <c r="AJ4" s="345"/>
      <c r="AK4" s="345"/>
      <c r="AL4" s="345"/>
      <c r="AM4" s="346"/>
      <c r="AN4" s="1"/>
    </row>
    <row r="5" spans="2:40" ht="9.75" customHeight="1">
      <c r="B5" s="1"/>
      <c r="C5" s="160"/>
      <c r="D5" s="160"/>
      <c r="E5" s="160"/>
      <c r="F5" s="160"/>
      <c r="G5" s="160"/>
      <c r="H5" s="160"/>
      <c r="I5" s="160"/>
      <c r="J5" s="160"/>
      <c r="K5" s="160"/>
      <c r="L5" s="160"/>
      <c r="M5" s="160"/>
      <c r="N5" s="160"/>
      <c r="O5" s="160"/>
      <c r="P5" s="160"/>
      <c r="Q5" s="64"/>
      <c r="R5" s="64"/>
      <c r="S5" s="64"/>
      <c r="T5" s="64"/>
      <c r="U5" s="64"/>
      <c r="V5" s="64"/>
      <c r="W5" s="64"/>
      <c r="X5" s="64"/>
      <c r="Y5" s="64"/>
      <c r="Z5" s="64"/>
      <c r="AA5" s="64"/>
      <c r="AB5" s="64"/>
      <c r="AC5" s="64"/>
      <c r="AD5" s="64"/>
      <c r="AE5" s="83"/>
      <c r="AF5" s="84"/>
      <c r="AG5" s="347"/>
      <c r="AH5" s="348"/>
      <c r="AI5" s="348"/>
      <c r="AJ5" s="348"/>
      <c r="AK5" s="348"/>
      <c r="AL5" s="348"/>
      <c r="AM5" s="349"/>
      <c r="AN5" s="3"/>
    </row>
    <row r="6" spans="2:40" ht="9.75" customHeight="1">
      <c r="B6" s="1"/>
      <c r="C6" s="160"/>
      <c r="D6" s="160"/>
      <c r="E6" s="160"/>
      <c r="F6" s="160"/>
      <c r="G6" s="160"/>
      <c r="H6" s="160"/>
      <c r="I6" s="160"/>
      <c r="J6" s="160"/>
      <c r="K6" s="160"/>
      <c r="L6" s="160"/>
      <c r="M6" s="160"/>
      <c r="N6" s="160"/>
      <c r="O6" s="160"/>
      <c r="P6" s="160"/>
      <c r="Q6" s="64"/>
      <c r="R6" s="64"/>
      <c r="S6" s="64"/>
      <c r="T6" s="64"/>
      <c r="U6" s="64"/>
      <c r="V6" s="64"/>
      <c r="W6" s="64"/>
      <c r="X6" s="64"/>
      <c r="Y6" s="64"/>
      <c r="Z6" s="64"/>
      <c r="AA6" s="64"/>
      <c r="AB6" s="64"/>
      <c r="AC6" s="64"/>
      <c r="AD6" s="64"/>
      <c r="AE6" s="83"/>
      <c r="AF6" s="84"/>
      <c r="AG6" s="347"/>
      <c r="AH6" s="348"/>
      <c r="AI6" s="348"/>
      <c r="AJ6" s="348"/>
      <c r="AK6" s="348"/>
      <c r="AL6" s="348"/>
      <c r="AM6" s="349"/>
      <c r="AN6" s="1"/>
    </row>
    <row r="7" spans="2:40" ht="9.75" customHeight="1">
      <c r="B7" s="1"/>
      <c r="C7" s="160"/>
      <c r="D7" s="160"/>
      <c r="E7" s="160"/>
      <c r="F7" s="160"/>
      <c r="G7" s="160"/>
      <c r="H7" s="160"/>
      <c r="I7" s="160"/>
      <c r="J7" s="160"/>
      <c r="K7" s="160"/>
      <c r="L7" s="160"/>
      <c r="M7" s="160"/>
      <c r="N7" s="160"/>
      <c r="O7" s="160"/>
      <c r="P7" s="160"/>
      <c r="Q7" s="64"/>
      <c r="R7" s="64"/>
      <c r="S7" s="64"/>
      <c r="T7" s="64"/>
      <c r="U7" s="64"/>
      <c r="V7" s="64"/>
      <c r="W7" s="64"/>
      <c r="X7" s="64"/>
      <c r="Y7" s="64"/>
      <c r="Z7" s="64"/>
      <c r="AA7" s="64"/>
      <c r="AB7" s="64"/>
      <c r="AC7" s="64"/>
      <c r="AD7" s="64"/>
      <c r="AE7" s="83"/>
      <c r="AF7" s="84"/>
      <c r="AG7" s="347"/>
      <c r="AH7" s="348"/>
      <c r="AI7" s="348"/>
      <c r="AJ7" s="348"/>
      <c r="AK7" s="348"/>
      <c r="AL7" s="348"/>
      <c r="AM7" s="349"/>
      <c r="AN7" s="1"/>
    </row>
    <row r="8" spans="2:40" ht="16.5" customHeight="1">
      <c r="B8" s="1"/>
      <c r="C8" s="160"/>
      <c r="D8" s="160"/>
      <c r="E8" s="160"/>
      <c r="F8" s="160"/>
      <c r="G8" s="160"/>
      <c r="H8" s="160"/>
      <c r="I8" s="160"/>
      <c r="J8" s="160"/>
      <c r="K8" s="160"/>
      <c r="L8" s="160"/>
      <c r="M8" s="160"/>
      <c r="N8" s="160"/>
      <c r="O8" s="160"/>
      <c r="P8" s="160"/>
      <c r="Q8" s="59"/>
      <c r="R8" s="59"/>
      <c r="S8" s="59"/>
      <c r="T8" s="59"/>
      <c r="U8" s="59"/>
      <c r="V8" s="59"/>
      <c r="W8" s="59"/>
      <c r="X8" s="59"/>
      <c r="Y8" s="59"/>
      <c r="Z8" s="59"/>
      <c r="AA8" s="59"/>
      <c r="AB8" s="59"/>
      <c r="AC8" s="59"/>
      <c r="AD8" s="59"/>
      <c r="AE8" s="83"/>
      <c r="AF8" s="84"/>
      <c r="AG8" s="347"/>
      <c r="AH8" s="348"/>
      <c r="AI8" s="348"/>
      <c r="AJ8" s="348"/>
      <c r="AK8" s="348"/>
      <c r="AL8" s="348"/>
      <c r="AM8" s="349"/>
      <c r="AN8" s="1"/>
    </row>
    <row r="9" spans="2:40" ht="9.75" customHeight="1">
      <c r="B9" s="1"/>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83"/>
      <c r="AF9" s="84"/>
      <c r="AG9" s="347"/>
      <c r="AH9" s="348"/>
      <c r="AI9" s="348"/>
      <c r="AJ9" s="348"/>
      <c r="AK9" s="348"/>
      <c r="AL9" s="348"/>
      <c r="AM9" s="349"/>
      <c r="AN9" s="1"/>
    </row>
    <row r="10" spans="2:40" ht="9.75" customHeight="1">
      <c r="B10" s="1"/>
      <c r="C10" s="86"/>
      <c r="D10" s="87"/>
      <c r="E10" s="86"/>
      <c r="F10" s="86"/>
      <c r="G10" s="86"/>
      <c r="H10" s="86"/>
      <c r="I10" s="86"/>
      <c r="J10" s="86"/>
      <c r="K10" s="86"/>
      <c r="L10" s="86"/>
      <c r="M10" s="197"/>
      <c r="N10" s="197"/>
      <c r="O10" s="197"/>
      <c r="P10" s="197"/>
      <c r="Q10" s="197"/>
      <c r="R10" s="197"/>
      <c r="S10" s="151"/>
      <c r="T10" s="151"/>
      <c r="U10" s="151"/>
      <c r="V10" s="88"/>
      <c r="W10" s="88"/>
      <c r="X10" s="51"/>
      <c r="Y10" s="51"/>
      <c r="Z10" s="51"/>
      <c r="AA10" s="51"/>
      <c r="AB10" s="52"/>
      <c r="AC10" s="52"/>
      <c r="AD10" s="52"/>
      <c r="AE10" s="83"/>
      <c r="AF10" s="84"/>
      <c r="AG10" s="347"/>
      <c r="AH10" s="348"/>
      <c r="AI10" s="348"/>
      <c r="AJ10" s="348"/>
      <c r="AK10" s="348"/>
      <c r="AL10" s="348"/>
      <c r="AM10" s="349"/>
      <c r="AN10" s="1"/>
    </row>
    <row r="11" spans="2:40" ht="10.5" customHeight="1">
      <c r="B11" s="1"/>
      <c r="C11" s="188"/>
      <c r="D11" s="188"/>
      <c r="E11" s="188"/>
      <c r="F11" s="188"/>
      <c r="G11" s="86"/>
      <c r="H11" s="188"/>
      <c r="I11" s="188"/>
      <c r="J11" s="188"/>
      <c r="K11" s="188"/>
      <c r="L11" s="86"/>
      <c r="M11" s="197"/>
      <c r="N11" s="197"/>
      <c r="O11" s="197"/>
      <c r="P11" s="197"/>
      <c r="Q11" s="197"/>
      <c r="R11" s="197"/>
      <c r="S11" s="151"/>
      <c r="T11" s="151"/>
      <c r="U11" s="151"/>
      <c r="V11" s="147"/>
      <c r="W11" s="147"/>
      <c r="X11" s="49"/>
      <c r="Y11" s="49"/>
      <c r="Z11" s="49"/>
      <c r="AA11" s="49"/>
      <c r="AB11" s="52"/>
      <c r="AC11" s="52"/>
      <c r="AD11" s="52"/>
      <c r="AE11" s="83"/>
      <c r="AF11" s="84"/>
      <c r="AG11" s="347"/>
      <c r="AH11" s="348"/>
      <c r="AI11" s="348"/>
      <c r="AJ11" s="348"/>
      <c r="AK11" s="348"/>
      <c r="AL11" s="348"/>
      <c r="AM11" s="349"/>
      <c r="AN11" s="3"/>
    </row>
    <row r="12" spans="2:40" ht="9.75" customHeight="1">
      <c r="B12" s="1"/>
      <c r="C12" s="195" t="s">
        <v>11</v>
      </c>
      <c r="D12" s="195"/>
      <c r="E12" s="195"/>
      <c r="F12" s="195"/>
      <c r="G12" s="195"/>
      <c r="H12" s="195"/>
      <c r="I12" s="195"/>
      <c r="J12" s="195"/>
      <c r="K12" s="195"/>
      <c r="L12" s="195"/>
      <c r="M12" s="195"/>
      <c r="N12" s="195"/>
      <c r="O12" s="195"/>
      <c r="P12" s="195"/>
      <c r="Q12" s="195"/>
      <c r="R12" s="195"/>
      <c r="S12" s="195"/>
      <c r="T12" s="195"/>
      <c r="U12" s="195"/>
      <c r="V12" s="195"/>
      <c r="W12" s="5"/>
      <c r="X12" s="5"/>
      <c r="Y12" s="5"/>
      <c r="Z12" s="5"/>
      <c r="AA12" s="5"/>
      <c r="AB12" s="52"/>
      <c r="AC12" s="52"/>
      <c r="AD12" s="52"/>
      <c r="AE12" s="83"/>
      <c r="AF12" s="84"/>
      <c r="AG12" s="350"/>
      <c r="AH12" s="351"/>
      <c r="AI12" s="351"/>
      <c r="AJ12" s="351"/>
      <c r="AK12" s="351"/>
      <c r="AL12" s="351"/>
      <c r="AM12" s="352"/>
      <c r="AN12" s="1"/>
    </row>
    <row r="13" spans="2:40" ht="12" customHeight="1" thickBot="1">
      <c r="B13" s="1"/>
      <c r="C13" s="196"/>
      <c r="D13" s="196"/>
      <c r="E13" s="196"/>
      <c r="F13" s="196"/>
      <c r="G13" s="196"/>
      <c r="H13" s="196"/>
      <c r="I13" s="196"/>
      <c r="J13" s="196"/>
      <c r="K13" s="196"/>
      <c r="L13" s="196"/>
      <c r="M13" s="196"/>
      <c r="N13" s="196"/>
      <c r="O13" s="196"/>
      <c r="P13" s="196"/>
      <c r="Q13" s="196"/>
      <c r="R13" s="196"/>
      <c r="S13" s="196"/>
      <c r="T13" s="196"/>
      <c r="U13" s="196"/>
      <c r="V13" s="196"/>
      <c r="W13" s="93"/>
      <c r="X13" s="93"/>
      <c r="Y13" s="93"/>
      <c r="Z13" s="93"/>
      <c r="AA13" s="93"/>
      <c r="AB13" s="93"/>
      <c r="AC13" s="93"/>
      <c r="AD13" s="93"/>
      <c r="AE13" s="93"/>
      <c r="AF13" s="93"/>
      <c r="AG13" s="93"/>
      <c r="AH13" s="93"/>
      <c r="AI13" s="93"/>
      <c r="AJ13" s="93"/>
      <c r="AK13" s="93"/>
      <c r="AL13" s="93"/>
      <c r="AM13" s="93"/>
      <c r="AN13" s="1"/>
    </row>
    <row r="14" spans="2:40" ht="12" customHeight="1">
      <c r="B14" s="1"/>
      <c r="C14" s="189" t="s">
        <v>8</v>
      </c>
      <c r="D14" s="190"/>
      <c r="E14" s="176" t="s">
        <v>0</v>
      </c>
      <c r="F14" s="177"/>
      <c r="G14" s="177"/>
      <c r="H14" s="177"/>
      <c r="I14" s="177"/>
      <c r="J14" s="177"/>
      <c r="K14" s="178"/>
      <c r="L14" s="337" t="s">
        <v>167</v>
      </c>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9"/>
      <c r="AN14" s="1"/>
    </row>
    <row r="15" spans="2:40" ht="12.75" customHeight="1">
      <c r="B15" s="1"/>
      <c r="C15" s="191"/>
      <c r="D15" s="192"/>
      <c r="E15" s="161" t="s">
        <v>1</v>
      </c>
      <c r="F15" s="162"/>
      <c r="G15" s="162"/>
      <c r="H15" s="162"/>
      <c r="I15" s="162"/>
      <c r="J15" s="162"/>
      <c r="K15" s="163"/>
      <c r="L15" s="318" t="s">
        <v>168</v>
      </c>
      <c r="M15" s="319"/>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19"/>
      <c r="AM15" s="320"/>
      <c r="AN15" s="1"/>
    </row>
    <row r="16" spans="2:40" ht="12.75" customHeight="1">
      <c r="B16" s="1"/>
      <c r="C16" s="191"/>
      <c r="D16" s="192"/>
      <c r="E16" s="164"/>
      <c r="F16" s="165"/>
      <c r="G16" s="165"/>
      <c r="H16" s="165"/>
      <c r="I16" s="165"/>
      <c r="J16" s="165"/>
      <c r="K16" s="166"/>
      <c r="L16" s="321"/>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c r="AM16" s="323"/>
      <c r="AN16" s="1"/>
    </row>
    <row r="17" spans="2:40" ht="12" customHeight="1">
      <c r="B17" s="1"/>
      <c r="C17" s="191"/>
      <c r="D17" s="192"/>
      <c r="E17" s="167" t="s">
        <v>2</v>
      </c>
      <c r="F17" s="168"/>
      <c r="G17" s="168"/>
      <c r="H17" s="168"/>
      <c r="I17" s="168"/>
      <c r="J17" s="168"/>
      <c r="K17" s="169"/>
      <c r="L17" s="94" t="s">
        <v>3</v>
      </c>
      <c r="M17" s="324" t="s">
        <v>170</v>
      </c>
      <c r="N17" s="324"/>
      <c r="O17" s="95" t="s">
        <v>7</v>
      </c>
      <c r="P17" s="324" t="s">
        <v>171</v>
      </c>
      <c r="Q17" s="324"/>
      <c r="R17" s="324"/>
      <c r="S17" s="273"/>
      <c r="T17" s="273"/>
      <c r="U17" s="273"/>
      <c r="V17" s="273"/>
      <c r="W17" s="273"/>
      <c r="X17" s="273"/>
      <c r="Y17" s="273"/>
      <c r="Z17" s="273"/>
      <c r="AA17" s="273"/>
      <c r="AB17" s="273"/>
      <c r="AC17" s="273"/>
      <c r="AD17" s="273"/>
      <c r="AE17" s="273"/>
      <c r="AF17" s="273"/>
      <c r="AG17" s="273"/>
      <c r="AH17" s="273"/>
      <c r="AI17" s="273"/>
      <c r="AJ17" s="273"/>
      <c r="AK17" s="273"/>
      <c r="AL17" s="273"/>
      <c r="AM17" s="274"/>
      <c r="AN17" s="1"/>
    </row>
    <row r="18" spans="2:40" ht="12" customHeight="1">
      <c r="B18" s="1"/>
      <c r="C18" s="191"/>
      <c r="D18" s="192"/>
      <c r="E18" s="170"/>
      <c r="F18" s="171"/>
      <c r="G18" s="171"/>
      <c r="H18" s="171"/>
      <c r="I18" s="171"/>
      <c r="J18" s="171"/>
      <c r="K18" s="172"/>
      <c r="L18" s="325" t="s">
        <v>169</v>
      </c>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6"/>
      <c r="AN18" s="1"/>
    </row>
    <row r="19" spans="2:40" ht="12" customHeight="1">
      <c r="B19" s="1"/>
      <c r="C19" s="191"/>
      <c r="D19" s="192"/>
      <c r="E19" s="173"/>
      <c r="F19" s="174"/>
      <c r="G19" s="174"/>
      <c r="H19" s="174"/>
      <c r="I19" s="174"/>
      <c r="J19" s="174"/>
      <c r="K19" s="175"/>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8"/>
      <c r="AN19" s="1"/>
    </row>
    <row r="20" spans="2:40" ht="15" customHeight="1">
      <c r="B20" s="1"/>
      <c r="C20" s="191"/>
      <c r="D20" s="192"/>
      <c r="E20" s="239" t="s">
        <v>131</v>
      </c>
      <c r="F20" s="240"/>
      <c r="G20" s="240"/>
      <c r="H20" s="241"/>
      <c r="I20" s="146" t="s">
        <v>165</v>
      </c>
      <c r="J20" s="145" t="s">
        <v>166</v>
      </c>
      <c r="K20" s="99"/>
      <c r="L20" s="98"/>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1"/>
      <c r="AN20" s="1"/>
    </row>
    <row r="21" spans="2:40" ht="12" customHeight="1">
      <c r="B21" s="1"/>
      <c r="C21" s="191"/>
      <c r="D21" s="192"/>
      <c r="E21" s="239"/>
      <c r="F21" s="240"/>
      <c r="G21" s="240"/>
      <c r="H21" s="241"/>
      <c r="I21" s="259" t="s">
        <v>1</v>
      </c>
      <c r="J21" s="259"/>
      <c r="K21" s="259"/>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9"/>
      <c r="AN21" s="1"/>
    </row>
    <row r="22" spans="2:40" ht="12" customHeight="1">
      <c r="B22" s="1"/>
      <c r="C22" s="191"/>
      <c r="D22" s="192"/>
      <c r="E22" s="239"/>
      <c r="F22" s="240"/>
      <c r="G22" s="240"/>
      <c r="H22" s="241"/>
      <c r="I22" s="259"/>
      <c r="J22" s="259"/>
      <c r="K22" s="259"/>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9"/>
      <c r="AN22" s="1"/>
    </row>
    <row r="23" spans="2:40" ht="12" customHeight="1">
      <c r="B23" s="1"/>
      <c r="C23" s="191"/>
      <c r="D23" s="192"/>
      <c r="E23" s="239"/>
      <c r="F23" s="240"/>
      <c r="G23" s="240"/>
      <c r="H23" s="241"/>
      <c r="I23" s="263" t="s">
        <v>2</v>
      </c>
      <c r="J23" s="263"/>
      <c r="K23" s="263"/>
      <c r="L23" s="156" t="s">
        <v>3</v>
      </c>
      <c r="M23" s="300"/>
      <c r="N23" s="300"/>
      <c r="O23" s="157" t="s">
        <v>7</v>
      </c>
      <c r="P23" s="300"/>
      <c r="Q23" s="300"/>
      <c r="R23" s="300"/>
      <c r="S23" s="158"/>
      <c r="T23" s="158"/>
      <c r="U23" s="158"/>
      <c r="V23" s="158"/>
      <c r="W23" s="158"/>
      <c r="X23" s="158"/>
      <c r="Y23" s="158"/>
      <c r="Z23" s="158"/>
      <c r="AA23" s="158"/>
      <c r="AB23" s="158"/>
      <c r="AC23" s="158"/>
      <c r="AD23" s="158"/>
      <c r="AE23" s="158"/>
      <c r="AF23" s="158"/>
      <c r="AG23" s="158"/>
      <c r="AH23" s="158"/>
      <c r="AI23" s="158"/>
      <c r="AJ23" s="158"/>
      <c r="AK23" s="158"/>
      <c r="AL23" s="158"/>
      <c r="AM23" s="159"/>
      <c r="AN23" s="1"/>
    </row>
    <row r="24" spans="2:40" ht="12" customHeight="1">
      <c r="B24" s="1"/>
      <c r="C24" s="191"/>
      <c r="D24" s="192"/>
      <c r="E24" s="239"/>
      <c r="F24" s="240"/>
      <c r="G24" s="240"/>
      <c r="H24" s="241"/>
      <c r="I24" s="263"/>
      <c r="J24" s="263"/>
      <c r="K24" s="263"/>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2"/>
      <c r="AN24" s="1"/>
    </row>
    <row r="25" spans="2:40" ht="12" customHeight="1">
      <c r="B25" s="1"/>
      <c r="C25" s="191"/>
      <c r="D25" s="192"/>
      <c r="E25" s="239"/>
      <c r="F25" s="240"/>
      <c r="G25" s="240"/>
      <c r="H25" s="241"/>
      <c r="I25" s="263"/>
      <c r="J25" s="263"/>
      <c r="K25" s="263"/>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9"/>
      <c r="AN25" s="1"/>
    </row>
    <row r="26" spans="2:40" ht="12" customHeight="1">
      <c r="B26" s="1"/>
      <c r="C26" s="191"/>
      <c r="D26" s="192"/>
      <c r="E26" s="239"/>
      <c r="F26" s="240"/>
      <c r="G26" s="240"/>
      <c r="H26" s="241"/>
      <c r="I26" s="264" t="s">
        <v>4</v>
      </c>
      <c r="J26" s="263"/>
      <c r="K26" s="263"/>
      <c r="L26" s="303" t="s">
        <v>172</v>
      </c>
      <c r="M26" s="304"/>
      <c r="N26" s="304"/>
      <c r="O26" s="304"/>
      <c r="P26" s="304"/>
      <c r="Q26" s="304"/>
      <c r="R26" s="304"/>
      <c r="S26" s="304"/>
      <c r="T26" s="304"/>
      <c r="U26" s="304"/>
      <c r="V26" s="304"/>
      <c r="W26" s="304"/>
      <c r="X26" s="304"/>
      <c r="Y26" s="234" t="s">
        <v>5</v>
      </c>
      <c r="Z26" s="235"/>
      <c r="AA26" s="236"/>
      <c r="AB26" s="305" t="s">
        <v>173</v>
      </c>
      <c r="AC26" s="305"/>
      <c r="AD26" s="305"/>
      <c r="AE26" s="305"/>
      <c r="AF26" s="305"/>
      <c r="AG26" s="305"/>
      <c r="AH26" s="305"/>
      <c r="AI26" s="305"/>
      <c r="AJ26" s="305"/>
      <c r="AK26" s="305"/>
      <c r="AL26" s="305"/>
      <c r="AM26" s="306"/>
      <c r="AN26" s="1"/>
    </row>
    <row r="27" spans="2:40" ht="12" customHeight="1">
      <c r="B27" s="1"/>
      <c r="C27" s="191"/>
      <c r="D27" s="192"/>
      <c r="E27" s="239"/>
      <c r="F27" s="240"/>
      <c r="G27" s="240"/>
      <c r="H27" s="241"/>
      <c r="I27" s="263"/>
      <c r="J27" s="263"/>
      <c r="K27" s="263"/>
      <c r="L27" s="303"/>
      <c r="M27" s="304"/>
      <c r="N27" s="304"/>
      <c r="O27" s="304"/>
      <c r="P27" s="304"/>
      <c r="Q27" s="304"/>
      <c r="R27" s="304"/>
      <c r="S27" s="304"/>
      <c r="T27" s="304"/>
      <c r="U27" s="304"/>
      <c r="V27" s="304"/>
      <c r="W27" s="304"/>
      <c r="X27" s="304"/>
      <c r="Y27" s="234"/>
      <c r="Z27" s="235"/>
      <c r="AA27" s="236"/>
      <c r="AB27" s="305"/>
      <c r="AC27" s="305"/>
      <c r="AD27" s="305"/>
      <c r="AE27" s="305"/>
      <c r="AF27" s="305"/>
      <c r="AG27" s="305"/>
      <c r="AH27" s="305"/>
      <c r="AI27" s="305"/>
      <c r="AJ27" s="305"/>
      <c r="AK27" s="305"/>
      <c r="AL27" s="305"/>
      <c r="AM27" s="306"/>
      <c r="AN27" s="1"/>
    </row>
    <row r="28" spans="2:40" ht="12" customHeight="1">
      <c r="B28" s="1"/>
      <c r="C28" s="191"/>
      <c r="D28" s="192"/>
      <c r="E28" s="239"/>
      <c r="F28" s="240"/>
      <c r="G28" s="240"/>
      <c r="H28" s="241"/>
      <c r="I28" s="161" t="s">
        <v>125</v>
      </c>
      <c r="J28" s="162"/>
      <c r="K28" s="162"/>
      <c r="L28" s="312" t="s">
        <v>174</v>
      </c>
      <c r="M28" s="312"/>
      <c r="N28" s="312"/>
      <c r="O28" s="312"/>
      <c r="P28" s="312"/>
      <c r="Q28" s="312"/>
      <c r="R28" s="269" t="s">
        <v>127</v>
      </c>
      <c r="S28" s="269"/>
      <c r="T28" s="314"/>
      <c r="U28" s="314"/>
      <c r="V28" s="314"/>
      <c r="W28" s="314"/>
      <c r="X28" s="315"/>
      <c r="Y28" s="249" t="s">
        <v>126</v>
      </c>
      <c r="Z28" s="250"/>
      <c r="AA28" s="251"/>
      <c r="AB28" s="307" t="s">
        <v>176</v>
      </c>
      <c r="AC28" s="308"/>
      <c r="AD28" s="308"/>
      <c r="AE28" s="308"/>
      <c r="AF28" s="308"/>
      <c r="AG28" s="308"/>
      <c r="AH28" s="308"/>
      <c r="AI28" s="308"/>
      <c r="AJ28" s="308"/>
      <c r="AK28" s="308"/>
      <c r="AL28" s="308"/>
      <c r="AM28" s="309"/>
      <c r="AN28" s="1"/>
    </row>
    <row r="29" spans="2:40" ht="12" customHeight="1" thickBot="1">
      <c r="B29" s="1"/>
      <c r="C29" s="193"/>
      <c r="D29" s="194"/>
      <c r="E29" s="242"/>
      <c r="F29" s="243"/>
      <c r="G29" s="243"/>
      <c r="H29" s="244"/>
      <c r="I29" s="252"/>
      <c r="J29" s="253"/>
      <c r="K29" s="253"/>
      <c r="L29" s="313"/>
      <c r="M29" s="313"/>
      <c r="N29" s="313"/>
      <c r="O29" s="313"/>
      <c r="P29" s="313"/>
      <c r="Q29" s="313"/>
      <c r="R29" s="270"/>
      <c r="S29" s="270"/>
      <c r="T29" s="316"/>
      <c r="U29" s="316"/>
      <c r="V29" s="316"/>
      <c r="W29" s="316"/>
      <c r="X29" s="317"/>
      <c r="Y29" s="252"/>
      <c r="Z29" s="253"/>
      <c r="AA29" s="254"/>
      <c r="AB29" s="310"/>
      <c r="AC29" s="310"/>
      <c r="AD29" s="310"/>
      <c r="AE29" s="310"/>
      <c r="AF29" s="310"/>
      <c r="AG29" s="310"/>
      <c r="AH29" s="310"/>
      <c r="AI29" s="310"/>
      <c r="AJ29" s="310"/>
      <c r="AK29" s="310"/>
      <c r="AL29" s="310"/>
      <c r="AM29" s="311"/>
      <c r="AN29" s="1"/>
    </row>
    <row r="30" spans="2:40" ht="25.5" customHeight="1" thickBot="1">
      <c r="B30" s="1"/>
      <c r="C30" s="271" t="s">
        <v>132</v>
      </c>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2"/>
      <c r="AN30" s="1"/>
    </row>
    <row r="31" spans="2:40" ht="26.25" customHeight="1">
      <c r="B31" s="1"/>
      <c r="C31" s="102"/>
      <c r="D31" s="181" t="s">
        <v>133</v>
      </c>
      <c r="E31" s="181"/>
      <c r="F31" s="181"/>
      <c r="G31" s="181"/>
      <c r="H31" s="181"/>
      <c r="I31" s="103" t="s">
        <v>134</v>
      </c>
      <c r="J31" s="329" t="s">
        <v>179</v>
      </c>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30"/>
      <c r="AN31" s="1"/>
    </row>
    <row r="32" spans="2:40" ht="13.5" customHeight="1">
      <c r="B32" s="1"/>
      <c r="C32" s="104"/>
      <c r="D32" s="221" t="s">
        <v>135</v>
      </c>
      <c r="E32" s="221"/>
      <c r="F32" s="221"/>
      <c r="G32" s="221"/>
      <c r="H32" s="221"/>
      <c r="I32" s="208" t="s">
        <v>134</v>
      </c>
      <c r="J32" s="152"/>
      <c r="K32" s="153"/>
      <c r="L32" s="153"/>
      <c r="M32" s="153"/>
      <c r="N32" s="331" t="s">
        <v>163</v>
      </c>
      <c r="O32" s="331"/>
      <c r="P32" s="331"/>
      <c r="Q32" s="331"/>
      <c r="R32" s="331"/>
      <c r="S32" s="331"/>
      <c r="T32" s="331"/>
      <c r="U32" s="331"/>
      <c r="V32" s="331"/>
      <c r="W32" s="331"/>
      <c r="X32" s="331"/>
      <c r="Y32" s="331"/>
      <c r="Z32" s="107"/>
      <c r="AA32" s="107"/>
      <c r="AB32" s="333" t="s">
        <v>164</v>
      </c>
      <c r="AC32" s="333"/>
      <c r="AD32" s="333"/>
      <c r="AE32" s="333"/>
      <c r="AF32" s="333"/>
      <c r="AG32" s="333"/>
      <c r="AH32" s="333"/>
      <c r="AI32" s="333"/>
      <c r="AJ32" s="333"/>
      <c r="AK32" s="333"/>
      <c r="AL32" s="333"/>
      <c r="AM32" s="334"/>
      <c r="AN32" s="1"/>
    </row>
    <row r="33" spans="2:45" ht="13.5" customHeight="1">
      <c r="B33" s="1"/>
      <c r="C33" s="108"/>
      <c r="D33" s="222"/>
      <c r="E33" s="222"/>
      <c r="F33" s="222"/>
      <c r="G33" s="222"/>
      <c r="H33" s="222"/>
      <c r="I33" s="231"/>
      <c r="J33" s="154"/>
      <c r="K33" s="155"/>
      <c r="L33" s="155"/>
      <c r="M33" s="155"/>
      <c r="N33" s="332"/>
      <c r="O33" s="332"/>
      <c r="P33" s="332"/>
      <c r="Q33" s="332"/>
      <c r="R33" s="332"/>
      <c r="S33" s="332"/>
      <c r="T33" s="332"/>
      <c r="U33" s="332"/>
      <c r="V33" s="332"/>
      <c r="W33" s="332"/>
      <c r="X33" s="332"/>
      <c r="Y33" s="332"/>
      <c r="Z33" s="111"/>
      <c r="AA33" s="111"/>
      <c r="AB33" s="335"/>
      <c r="AC33" s="335"/>
      <c r="AD33" s="335"/>
      <c r="AE33" s="335"/>
      <c r="AF33" s="335"/>
      <c r="AG33" s="335"/>
      <c r="AH33" s="335"/>
      <c r="AI33" s="335"/>
      <c r="AJ33" s="335"/>
      <c r="AK33" s="335"/>
      <c r="AL33" s="335"/>
      <c r="AM33" s="336"/>
      <c r="AN33" s="1"/>
    </row>
    <row r="34" spans="2:45" ht="24.75" customHeight="1">
      <c r="B34" s="1"/>
      <c r="C34" s="198"/>
      <c r="D34" s="261" t="s">
        <v>150</v>
      </c>
      <c r="E34" s="205"/>
      <c r="F34" s="205"/>
      <c r="G34" s="205"/>
      <c r="H34" s="205"/>
      <c r="I34" s="231" t="s">
        <v>6</v>
      </c>
      <c r="J34" s="148"/>
      <c r="K34" s="217" t="s">
        <v>142</v>
      </c>
      <c r="L34" s="217"/>
      <c r="M34" s="217"/>
      <c r="N34" s="217"/>
      <c r="O34" s="217"/>
      <c r="P34" s="217"/>
      <c r="Q34" s="217"/>
      <c r="R34" s="217"/>
      <c r="S34" s="217"/>
      <c r="T34" s="150"/>
      <c r="U34" s="150"/>
      <c r="V34" s="217" t="s">
        <v>143</v>
      </c>
      <c r="W34" s="217"/>
      <c r="X34" s="217"/>
      <c r="Y34" s="217"/>
      <c r="Z34" s="217"/>
      <c r="AA34" s="217"/>
      <c r="AB34" s="217"/>
      <c r="AC34" s="217"/>
      <c r="AD34" s="217"/>
      <c r="AE34" s="217"/>
      <c r="AF34" s="114"/>
      <c r="AG34" s="213"/>
      <c r="AH34" s="213"/>
      <c r="AI34" s="213"/>
      <c r="AJ34" s="213"/>
      <c r="AK34" s="213"/>
      <c r="AL34" s="213"/>
      <c r="AM34" s="214"/>
      <c r="AN34" s="1"/>
    </row>
    <row r="35" spans="2:45" ht="24.75" customHeight="1">
      <c r="B35" s="1"/>
      <c r="C35" s="199"/>
      <c r="D35" s="262"/>
      <c r="E35" s="262"/>
      <c r="F35" s="262"/>
      <c r="G35" s="262"/>
      <c r="H35" s="262"/>
      <c r="I35" s="231"/>
      <c r="J35" s="115"/>
      <c r="K35" s="218" t="s">
        <v>144</v>
      </c>
      <c r="L35" s="218"/>
      <c r="M35" s="218"/>
      <c r="N35" s="218"/>
      <c r="O35" s="218"/>
      <c r="P35" s="218"/>
      <c r="Q35" s="218"/>
      <c r="R35" s="218"/>
      <c r="S35" s="218"/>
      <c r="T35" s="218"/>
      <c r="U35" s="116"/>
      <c r="V35" s="218" t="s">
        <v>145</v>
      </c>
      <c r="W35" s="218"/>
      <c r="X35" s="218"/>
      <c r="Y35" s="218"/>
      <c r="Z35" s="218"/>
      <c r="AA35" s="218"/>
      <c r="AB35" s="218"/>
      <c r="AC35" s="218"/>
      <c r="AD35" s="218"/>
      <c r="AE35" s="218"/>
      <c r="AF35" s="116"/>
      <c r="AG35" s="296" t="s">
        <v>154</v>
      </c>
      <c r="AH35" s="296"/>
      <c r="AI35" s="296"/>
      <c r="AJ35" s="296"/>
      <c r="AK35" s="296"/>
      <c r="AL35" s="296"/>
      <c r="AM35" s="297"/>
      <c r="AN35" s="1"/>
    </row>
    <row r="36" spans="2:45" ht="24.75" customHeight="1">
      <c r="B36" s="1"/>
      <c r="C36" s="199"/>
      <c r="D36" s="262"/>
      <c r="E36" s="262"/>
      <c r="F36" s="262"/>
      <c r="G36" s="262"/>
      <c r="H36" s="262"/>
      <c r="I36" s="231"/>
      <c r="J36" s="115"/>
      <c r="K36" s="218" t="s">
        <v>146</v>
      </c>
      <c r="L36" s="218"/>
      <c r="M36" s="218"/>
      <c r="N36" s="218"/>
      <c r="O36" s="218"/>
      <c r="P36" s="218"/>
      <c r="Q36" s="218"/>
      <c r="R36" s="218"/>
      <c r="S36" s="116"/>
      <c r="T36" s="116"/>
      <c r="U36" s="116"/>
      <c r="V36" s="218" t="s">
        <v>149</v>
      </c>
      <c r="W36" s="218"/>
      <c r="X36" s="218"/>
      <c r="Y36" s="218"/>
      <c r="Z36" s="218"/>
      <c r="AA36" s="218"/>
      <c r="AB36" s="218"/>
      <c r="AC36" s="116"/>
      <c r="AD36" s="116"/>
      <c r="AE36" s="116"/>
      <c r="AF36" s="116"/>
      <c r="AG36" s="116"/>
      <c r="AH36" s="8"/>
      <c r="AI36" s="8"/>
      <c r="AJ36" s="8"/>
      <c r="AK36" s="8"/>
      <c r="AL36" s="8"/>
      <c r="AM36" s="117"/>
      <c r="AN36" s="1"/>
    </row>
    <row r="37" spans="2:45" ht="24.75" customHeight="1">
      <c r="B37" s="1"/>
      <c r="C37" s="200"/>
      <c r="D37" s="206"/>
      <c r="E37" s="206"/>
      <c r="F37" s="206"/>
      <c r="G37" s="206"/>
      <c r="H37" s="206"/>
      <c r="I37" s="231"/>
      <c r="J37" s="118"/>
      <c r="K37" s="215" t="s">
        <v>147</v>
      </c>
      <c r="L37" s="215"/>
      <c r="M37" s="215"/>
      <c r="N37" s="215"/>
      <c r="O37" s="215"/>
      <c r="P37" s="215"/>
      <c r="Q37" s="215"/>
      <c r="R37" s="215"/>
      <c r="S37" s="215"/>
      <c r="T37" s="215"/>
      <c r="U37" s="215"/>
      <c r="V37" s="215"/>
      <c r="W37" s="215"/>
      <c r="X37" s="215"/>
      <c r="Y37" s="215"/>
      <c r="Z37" s="215"/>
      <c r="AA37" s="215"/>
      <c r="AB37" s="119"/>
      <c r="AC37" s="219" t="s">
        <v>148</v>
      </c>
      <c r="AD37" s="219"/>
      <c r="AE37" s="219"/>
      <c r="AF37" s="219"/>
      <c r="AG37" s="219"/>
      <c r="AH37" s="119"/>
      <c r="AI37" s="119"/>
      <c r="AJ37" s="215" t="s">
        <v>12</v>
      </c>
      <c r="AK37" s="215"/>
      <c r="AL37" s="215"/>
      <c r="AM37" s="216"/>
      <c r="AN37" s="1"/>
    </row>
    <row r="38" spans="2:45" ht="18.75" customHeight="1">
      <c r="B38" s="1"/>
      <c r="C38" s="198"/>
      <c r="D38" s="205" t="s">
        <v>136</v>
      </c>
      <c r="E38" s="205"/>
      <c r="F38" s="205"/>
      <c r="G38" s="205"/>
      <c r="H38" s="205"/>
      <c r="I38" s="207" t="s">
        <v>6</v>
      </c>
      <c r="J38" s="340" t="s">
        <v>168</v>
      </c>
      <c r="K38" s="340"/>
      <c r="L38" s="340"/>
      <c r="M38" s="340"/>
      <c r="N38" s="340"/>
      <c r="O38" s="340"/>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1"/>
      <c r="AN38" s="1"/>
    </row>
    <row r="39" spans="2:45" ht="18.75" customHeight="1">
      <c r="B39" s="1"/>
      <c r="C39" s="200"/>
      <c r="D39" s="206"/>
      <c r="E39" s="206"/>
      <c r="F39" s="206"/>
      <c r="G39" s="206"/>
      <c r="H39" s="206"/>
      <c r="I39" s="208"/>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3"/>
      <c r="AN39" s="1"/>
    </row>
    <row r="40" spans="2:45" ht="18.75" customHeight="1">
      <c r="B40" s="1"/>
      <c r="C40" s="198"/>
      <c r="D40" s="205" t="s">
        <v>137</v>
      </c>
      <c r="E40" s="205"/>
      <c r="F40" s="205"/>
      <c r="G40" s="205"/>
      <c r="H40" s="205"/>
      <c r="I40" s="207" t="s">
        <v>6</v>
      </c>
      <c r="J40" s="340" t="s">
        <v>175</v>
      </c>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40"/>
      <c r="AM40" s="341"/>
      <c r="AN40" s="1"/>
    </row>
    <row r="41" spans="2:45" ht="18.75" customHeight="1">
      <c r="B41" s="1"/>
      <c r="C41" s="200"/>
      <c r="D41" s="206"/>
      <c r="E41" s="206"/>
      <c r="F41" s="206"/>
      <c r="G41" s="206"/>
      <c r="H41" s="206"/>
      <c r="I41" s="208"/>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3"/>
      <c r="AN41" s="1"/>
    </row>
    <row r="42" spans="2:45" ht="18" hidden="1" customHeight="1">
      <c r="B42" s="1"/>
      <c r="C42" s="149"/>
      <c r="D42" s="205" t="s">
        <v>138</v>
      </c>
      <c r="E42" s="205"/>
      <c r="F42" s="205"/>
      <c r="G42" s="205"/>
      <c r="H42" s="205"/>
      <c r="I42" s="207" t="s">
        <v>6</v>
      </c>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10"/>
      <c r="AN42" s="1"/>
    </row>
    <row r="43" spans="2:45" ht="18" hidden="1" customHeight="1">
      <c r="B43" s="1"/>
      <c r="C43" s="149"/>
      <c r="D43" s="206"/>
      <c r="E43" s="206"/>
      <c r="F43" s="206"/>
      <c r="G43" s="206"/>
      <c r="H43" s="206"/>
      <c r="I43" s="208"/>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c r="AN43" s="1"/>
    </row>
    <row r="44" spans="2:45" ht="18.75" customHeight="1">
      <c r="B44" s="1"/>
      <c r="C44" s="121"/>
      <c r="D44" s="205" t="s">
        <v>139</v>
      </c>
      <c r="E44" s="205"/>
      <c r="F44" s="205"/>
      <c r="G44" s="205"/>
      <c r="H44" s="205"/>
      <c r="I44" s="231" t="s">
        <v>6</v>
      </c>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4"/>
      <c r="AN44" s="3"/>
    </row>
    <row r="45" spans="2:45" ht="18" customHeight="1" thickBot="1">
      <c r="B45" s="1"/>
      <c r="C45" s="122"/>
      <c r="D45" s="223"/>
      <c r="E45" s="223"/>
      <c r="F45" s="223"/>
      <c r="G45" s="223"/>
      <c r="H45" s="223"/>
      <c r="I45" s="268"/>
      <c r="J45" s="355"/>
      <c r="K45" s="355"/>
      <c r="L45" s="355"/>
      <c r="M45" s="355"/>
      <c r="N45" s="355"/>
      <c r="O45" s="355"/>
      <c r="P45" s="355"/>
      <c r="Q45" s="355"/>
      <c r="R45" s="355"/>
      <c r="S45" s="355"/>
      <c r="T45" s="355"/>
      <c r="U45" s="355"/>
      <c r="V45" s="355"/>
      <c r="W45" s="355"/>
      <c r="X45" s="355"/>
      <c r="Y45" s="355"/>
      <c r="Z45" s="355"/>
      <c r="AA45" s="355"/>
      <c r="AB45" s="355"/>
      <c r="AC45" s="355"/>
      <c r="AD45" s="355"/>
      <c r="AE45" s="355"/>
      <c r="AF45" s="355"/>
      <c r="AG45" s="355"/>
      <c r="AH45" s="355"/>
      <c r="AI45" s="355"/>
      <c r="AJ45" s="355"/>
      <c r="AK45" s="355"/>
      <c r="AL45" s="355"/>
      <c r="AM45" s="356"/>
      <c r="AN45" s="3"/>
      <c r="AS45" s="63"/>
    </row>
    <row r="46" spans="2:45" ht="12" customHeight="1" thickBot="1">
      <c r="B46" s="1"/>
      <c r="C46" s="123"/>
      <c r="D46" s="123"/>
      <c r="E46" s="124"/>
      <c r="F46" s="124"/>
      <c r="G46" s="124"/>
      <c r="H46" s="124"/>
      <c r="I46" s="125"/>
      <c r="J46" s="125"/>
      <c r="K46" s="125"/>
      <c r="L46" s="125"/>
      <c r="M46" s="125"/>
      <c r="N46" s="125"/>
      <c r="O46" s="125"/>
      <c r="P46" s="125"/>
      <c r="Q46" s="125"/>
      <c r="R46" s="125"/>
      <c r="S46" s="125"/>
      <c r="T46" s="125"/>
      <c r="U46" s="125"/>
      <c r="V46" s="126"/>
      <c r="W46" s="126"/>
      <c r="X46" s="125"/>
      <c r="Y46" s="125"/>
      <c r="Z46" s="125"/>
      <c r="AA46" s="127"/>
      <c r="AB46" s="128"/>
      <c r="AC46" s="128"/>
      <c r="AD46" s="129"/>
      <c r="AE46" s="128"/>
      <c r="AF46" s="128"/>
      <c r="AG46" s="128"/>
      <c r="AH46" s="128"/>
      <c r="AI46" s="128"/>
      <c r="AJ46" s="128"/>
      <c r="AK46" s="128"/>
      <c r="AL46" s="128"/>
      <c r="AM46" s="128"/>
      <c r="AN46" s="3"/>
    </row>
    <row r="47" spans="2:45" ht="12" customHeight="1">
      <c r="B47" s="3"/>
      <c r="C47" s="275" t="s">
        <v>10</v>
      </c>
      <c r="D47" s="276"/>
      <c r="E47" s="257" t="s">
        <v>162</v>
      </c>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8"/>
      <c r="AN47" s="1"/>
    </row>
    <row r="48" spans="2:45" ht="17.25" customHeight="1">
      <c r="B48" s="3"/>
      <c r="C48" s="191"/>
      <c r="D48" s="277"/>
      <c r="E48" s="265"/>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7"/>
      <c r="AN48" s="1"/>
    </row>
    <row r="49" spans="2:40" ht="17.25" customHeight="1">
      <c r="B49" s="3"/>
      <c r="C49" s="191"/>
      <c r="D49" s="277"/>
      <c r="E49" s="265"/>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7"/>
      <c r="AN49" s="1"/>
    </row>
    <row r="50" spans="2:40" ht="17.25" customHeight="1">
      <c r="B50" s="3"/>
      <c r="C50" s="191"/>
      <c r="D50" s="277"/>
      <c r="E50" s="265"/>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7"/>
      <c r="AN50" s="1"/>
    </row>
    <row r="51" spans="2:40" ht="17.25" customHeight="1" thickBot="1">
      <c r="B51" s="3"/>
      <c r="C51" s="193"/>
      <c r="D51" s="278"/>
      <c r="E51" s="224"/>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6"/>
      <c r="AN51" s="1"/>
    </row>
    <row r="52" spans="2:40" ht="2.25" customHeight="1">
      <c r="B52" s="1"/>
      <c r="C52" s="130"/>
      <c r="D52" s="130"/>
      <c r="E52" s="130"/>
      <c r="F52" s="131"/>
      <c r="G52" s="131"/>
      <c r="H52" s="132"/>
      <c r="I52" s="132"/>
      <c r="J52" s="132"/>
      <c r="K52" s="132"/>
      <c r="L52" s="132"/>
      <c r="M52" s="132"/>
      <c r="N52" s="132"/>
      <c r="O52" s="131"/>
      <c r="P52" s="131"/>
      <c r="Q52" s="131"/>
      <c r="R52" s="131"/>
      <c r="S52" s="131"/>
      <c r="T52" s="132"/>
      <c r="U52" s="133"/>
      <c r="V52" s="133"/>
      <c r="W52" s="133"/>
      <c r="X52" s="133"/>
      <c r="Y52" s="134"/>
      <c r="Z52" s="134"/>
      <c r="AA52" s="134"/>
      <c r="AB52" s="134"/>
      <c r="AC52" s="134"/>
      <c r="AD52" s="134"/>
      <c r="AE52" s="135"/>
      <c r="AF52" s="135"/>
      <c r="AG52" s="135"/>
      <c r="AH52" s="135"/>
      <c r="AI52" s="135"/>
      <c r="AJ52" s="136"/>
      <c r="AK52" s="136"/>
      <c r="AL52" s="136"/>
      <c r="AM52" s="137"/>
      <c r="AN52" s="1"/>
    </row>
    <row r="53" spans="2:40" s="54" customFormat="1" ht="15" customHeight="1">
      <c r="B53" s="62"/>
      <c r="C53" s="138" t="s">
        <v>141</v>
      </c>
      <c r="D53" s="138"/>
      <c r="E53" s="138"/>
      <c r="F53" s="139"/>
      <c r="G53" s="139"/>
      <c r="H53" s="139"/>
      <c r="I53" s="139"/>
      <c r="J53" s="139"/>
      <c r="K53" s="139"/>
      <c r="L53" s="139"/>
      <c r="M53" s="139"/>
      <c r="N53" s="139"/>
      <c r="O53" s="139"/>
      <c r="P53" s="139"/>
      <c r="Q53" s="139"/>
      <c r="R53" s="139"/>
      <c r="S53" s="139"/>
      <c r="T53" s="139"/>
      <c r="U53" s="140"/>
      <c r="V53" s="140"/>
      <c r="W53" s="140"/>
      <c r="X53" s="140"/>
      <c r="Y53" s="140"/>
      <c r="Z53" s="140"/>
      <c r="AA53" s="140"/>
      <c r="AB53" s="140"/>
      <c r="AC53" s="140"/>
      <c r="AD53" s="140"/>
      <c r="AE53" s="140"/>
      <c r="AF53" s="140"/>
      <c r="AG53" s="140"/>
      <c r="AH53" s="140"/>
      <c r="AI53" s="140"/>
      <c r="AJ53" s="140"/>
      <c r="AK53" s="140"/>
      <c r="AL53" s="140"/>
      <c r="AM53" s="141"/>
      <c r="AN53" s="53"/>
    </row>
    <row r="54" spans="2:40" s="58" customFormat="1" ht="12.75" customHeight="1">
      <c r="B54" s="55"/>
      <c r="C54" s="142" t="s">
        <v>140</v>
      </c>
      <c r="D54" s="142"/>
      <c r="E54" s="142"/>
      <c r="F54" s="143"/>
      <c r="G54" s="143"/>
      <c r="H54" s="143"/>
      <c r="I54" s="143"/>
      <c r="J54" s="143"/>
      <c r="K54" s="143"/>
      <c r="L54" s="143"/>
      <c r="M54" s="143"/>
      <c r="N54" s="143"/>
      <c r="O54" s="143"/>
      <c r="P54" s="143"/>
      <c r="Q54" s="143"/>
      <c r="R54" s="143"/>
      <c r="S54" s="143"/>
      <c r="T54" s="143"/>
      <c r="U54" s="144"/>
      <c r="V54" s="144"/>
      <c r="W54" s="144"/>
      <c r="X54" s="144"/>
      <c r="Y54" s="144"/>
      <c r="Z54" s="144"/>
      <c r="AA54" s="144"/>
      <c r="AB54" s="144"/>
      <c r="AC54" s="144"/>
      <c r="AD54" s="144"/>
      <c r="AE54" s="144"/>
      <c r="AF54" s="260"/>
      <c r="AG54" s="260"/>
      <c r="AH54" s="260"/>
      <c r="AI54" s="260"/>
      <c r="AJ54" s="260"/>
      <c r="AK54" s="260"/>
      <c r="AL54" s="260"/>
      <c r="AM54" s="260"/>
      <c r="AN54" s="55"/>
    </row>
    <row r="55" spans="2:40" s="58" customFormat="1" ht="12.75" customHeight="1">
      <c r="B55" s="55"/>
      <c r="C55" s="56"/>
      <c r="D55" s="56"/>
      <c r="E55" s="56"/>
      <c r="F55" s="57"/>
      <c r="G55" s="57"/>
      <c r="H55" s="57"/>
      <c r="I55" s="57"/>
      <c r="J55" s="57"/>
      <c r="K55" s="57"/>
      <c r="L55" s="57"/>
      <c r="M55" s="57"/>
      <c r="N55" s="57"/>
      <c r="O55" s="57"/>
      <c r="P55" s="57"/>
      <c r="Q55" s="57"/>
      <c r="R55" s="57"/>
      <c r="S55" s="57"/>
      <c r="T55" s="57"/>
      <c r="U55" s="55"/>
      <c r="V55" s="55"/>
      <c r="W55" s="55"/>
      <c r="X55" s="55"/>
      <c r="Y55" s="55"/>
      <c r="Z55" s="55"/>
      <c r="AA55" s="55"/>
      <c r="AB55" s="55"/>
      <c r="AC55" s="55"/>
      <c r="AD55" s="55"/>
      <c r="AE55" s="55"/>
      <c r="AF55" s="65"/>
      <c r="AG55" s="65"/>
      <c r="AH55" s="65"/>
      <c r="AI55" s="65"/>
      <c r="AJ55" s="65"/>
      <c r="AK55" s="65"/>
      <c r="AL55" s="65"/>
      <c r="AM55" s="65"/>
      <c r="AN55" s="55"/>
    </row>
    <row r="56" spans="2:40" s="58" customFormat="1" ht="12.75" customHeight="1">
      <c r="B56" s="55"/>
      <c r="C56" s="60"/>
      <c r="D56" s="60"/>
      <c r="E56" s="60"/>
      <c r="F56" s="60"/>
      <c r="G56" s="60"/>
      <c r="H56" s="60"/>
      <c r="I56" s="60"/>
      <c r="J56" s="60"/>
      <c r="K56" s="60"/>
      <c r="L56" s="60"/>
      <c r="M56" s="60"/>
      <c r="N56" s="60"/>
      <c r="O56" s="60"/>
      <c r="P56" s="60"/>
      <c r="Q56" s="60"/>
      <c r="R56" s="60"/>
      <c r="S56" s="60"/>
      <c r="T56" s="60"/>
      <c r="U56" s="55"/>
      <c r="V56" s="55"/>
      <c r="W56" s="55"/>
      <c r="X56" s="55"/>
      <c r="Y56" s="55"/>
      <c r="Z56" s="55"/>
      <c r="AA56" s="55"/>
      <c r="AB56" s="55"/>
      <c r="AC56" s="55"/>
      <c r="AD56" s="55"/>
      <c r="AE56" s="55"/>
      <c r="AF56" s="65"/>
      <c r="AG56" s="65"/>
      <c r="AH56" s="65"/>
      <c r="AI56" s="65"/>
      <c r="AJ56" s="65"/>
      <c r="AK56" s="65"/>
      <c r="AL56" s="65"/>
      <c r="AM56" s="65"/>
      <c r="AN56" s="55"/>
    </row>
    <row r="57" spans="2:40" s="58" customFormat="1" ht="12.75" customHeight="1">
      <c r="B57" s="55"/>
      <c r="C57" s="220"/>
      <c r="D57" s="220"/>
      <c r="E57" s="220"/>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65"/>
      <c r="AG57" s="65"/>
      <c r="AH57" s="65"/>
      <c r="AI57" s="65"/>
      <c r="AJ57" s="65"/>
      <c r="AK57" s="65"/>
      <c r="AL57" s="65"/>
      <c r="AM57" s="65"/>
      <c r="AN57" s="55"/>
    </row>
    <row r="58" spans="2:40" s="58" customFormat="1" ht="12.75" customHeight="1">
      <c r="B58" s="55"/>
      <c r="C58" s="57"/>
      <c r="D58" s="57"/>
      <c r="E58" s="57"/>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65"/>
      <c r="AG58" s="65"/>
      <c r="AH58" s="65"/>
      <c r="AI58" s="65"/>
      <c r="AJ58" s="65"/>
      <c r="AK58" s="65"/>
      <c r="AL58" s="65"/>
      <c r="AM58" s="65"/>
      <c r="AN58" s="55"/>
    </row>
    <row r="59" spans="2:40" ht="17.25" customHeight="1">
      <c r="B59" s="1"/>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61"/>
      <c r="AG59" s="61"/>
      <c r="AH59" s="61"/>
      <c r="AI59" s="61"/>
      <c r="AJ59" s="61"/>
      <c r="AK59" s="61"/>
      <c r="AL59" s="61"/>
      <c r="AM59" s="61"/>
      <c r="AN59" s="1"/>
    </row>
    <row r="60" spans="2:40" ht="6" customHeight="1">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row>
  </sheetData>
  <sheetProtection selectLockedCells="1"/>
  <dataConsolidate/>
  <mergeCells count="77">
    <mergeCell ref="AF54:AM54"/>
    <mergeCell ref="C57:E57"/>
    <mergeCell ref="AG4:AM12"/>
    <mergeCell ref="D44:H45"/>
    <mergeCell ref="I44:I45"/>
    <mergeCell ref="J44:AM45"/>
    <mergeCell ref="C47:D51"/>
    <mergeCell ref="E47:AM47"/>
    <mergeCell ref="E48:AM48"/>
    <mergeCell ref="E49:AM49"/>
    <mergeCell ref="E50:AM50"/>
    <mergeCell ref="E51:AM51"/>
    <mergeCell ref="C40:C41"/>
    <mergeCell ref="D40:H41"/>
    <mergeCell ref="I40:I41"/>
    <mergeCell ref="J40:AM41"/>
    <mergeCell ref="AG35:AM35"/>
    <mergeCell ref="K36:R36"/>
    <mergeCell ref="D42:H43"/>
    <mergeCell ref="I42:I43"/>
    <mergeCell ref="J42:AM43"/>
    <mergeCell ref="V36:AB36"/>
    <mergeCell ref="K37:AA37"/>
    <mergeCell ref="AC37:AG37"/>
    <mergeCell ref="AJ37:AM37"/>
    <mergeCell ref="Y28:AA29"/>
    <mergeCell ref="C14:D29"/>
    <mergeCell ref="E14:K14"/>
    <mergeCell ref="L14:AM14"/>
    <mergeCell ref="C38:C39"/>
    <mergeCell ref="D38:H39"/>
    <mergeCell ref="I38:I39"/>
    <mergeCell ref="J38:AM39"/>
    <mergeCell ref="C34:C37"/>
    <mergeCell ref="D34:H37"/>
    <mergeCell ref="I34:I37"/>
    <mergeCell ref="K34:S34"/>
    <mergeCell ref="V34:AE34"/>
    <mergeCell ref="AG34:AM34"/>
    <mergeCell ref="K35:T35"/>
    <mergeCell ref="V35:AE35"/>
    <mergeCell ref="C30:AM30"/>
    <mergeCell ref="D31:H31"/>
    <mergeCell ref="J31:AM31"/>
    <mergeCell ref="D32:H33"/>
    <mergeCell ref="I32:I33"/>
    <mergeCell ref="N32:Y33"/>
    <mergeCell ref="AB32:AM33"/>
    <mergeCell ref="E15:K16"/>
    <mergeCell ref="L15:AM16"/>
    <mergeCell ref="E17:K19"/>
    <mergeCell ref="M17:N17"/>
    <mergeCell ref="P17:R17"/>
    <mergeCell ref="S17:AM17"/>
    <mergeCell ref="L18:AM19"/>
    <mergeCell ref="E20:H29"/>
    <mergeCell ref="I21:K22"/>
    <mergeCell ref="L21:AM22"/>
    <mergeCell ref="I23:K25"/>
    <mergeCell ref="M23:N23"/>
    <mergeCell ref="P23:R23"/>
    <mergeCell ref="L24:AM25"/>
    <mergeCell ref="I26:K27"/>
    <mergeCell ref="L26:X27"/>
    <mergeCell ref="Y26:AA27"/>
    <mergeCell ref="AB26:AM27"/>
    <mergeCell ref="AB28:AM29"/>
    <mergeCell ref="I28:K29"/>
    <mergeCell ref="L28:Q29"/>
    <mergeCell ref="R28:S29"/>
    <mergeCell ref="T28:X29"/>
    <mergeCell ref="C12:V13"/>
    <mergeCell ref="AG3:AM3"/>
    <mergeCell ref="C4:P8"/>
    <mergeCell ref="M10:R11"/>
    <mergeCell ref="C11:F11"/>
    <mergeCell ref="H11:K11"/>
  </mergeCells>
  <phoneticPr fontId="3"/>
  <conditionalFormatting sqref="L14:AM14">
    <cfRule type="cellIs" dxfId="0" priority="1" operator="equal">
      <formula>""</formula>
    </cfRule>
  </conditionalFormatting>
  <dataValidations count="6">
    <dataValidation type="custom" imeMode="disabled" allowBlank="1" showInputMessage="1" showErrorMessage="1" errorTitle="入力エラー" error="ハイフンを含む半角数字で入力してください。_x000a_例）12-345-6789" sqref="T28 L28" xr:uid="{5A020156-BD1F-465A-B2D6-C9E1A9346C80}">
      <formula1>AND(LENB(L28)=LEN(L28),NOT(ISERROR(SEARCH("*-*-*",L28))))</formula1>
    </dataValidation>
    <dataValidation type="custom" imeMode="halfAlpha" allowBlank="1" showInputMessage="1" showErrorMessage="1" errorTitle="入力エラー" error="半角英数字で入力してください。" sqref="AB28:AM29" xr:uid="{8B3193E0-8F0F-4066-B959-07584DD7CC2F}">
      <formula1>LENB(AB28)=LEN(AB28)</formula1>
    </dataValidation>
    <dataValidation imeMode="halfKatakana" allowBlank="1" showInputMessage="1" showErrorMessage="1" sqref="L14:AM14" xr:uid="{57649F9F-791B-4079-8921-36CE2156029E}"/>
    <dataValidation type="date" imeMode="disabled" allowBlank="1" showInputMessage="1" showErrorMessage="1" errorTitle="入力エラー" error="日付以外入力できません。月日を/で区切って入力してください。_x000a_例）05/01" sqref="W12:AA12" xr:uid="{65C67525-D6FC-4C83-BF53-2E48F4151FF5}">
      <formula1>36526</formula1>
      <formula2>2958465</formula2>
    </dataValidation>
    <dataValidation type="textLength" imeMode="disabled" operator="equal" allowBlank="1" showInputMessage="1" showErrorMessage="1" errorTitle="入力エラー" error="数値4桁で入力してください。" sqref="P17:R17 P23:R23" xr:uid="{7F051552-D4E9-41CF-A413-7F29EFD3E7AD}">
      <formula1>4</formula1>
    </dataValidation>
    <dataValidation type="textLength" imeMode="disabled" operator="equal" allowBlank="1" showInputMessage="1" showErrorMessage="1" errorTitle="入力エラー" error="数値3桁で入力してください。" sqref="M17:N17 M23:N23" xr:uid="{A185A2B7-38CD-48FC-840E-6146B32D9130}">
      <formula1>3</formula1>
    </dataValidation>
  </dataValidations>
  <hyperlinks>
    <hyperlink ref="AB28" r:id="rId1" xr:uid="{B5DD215B-817A-4F81-9B99-CF75A2D16334}"/>
  </hyperlinks>
  <printOptions horizontalCentered="1"/>
  <pageMargins left="0.23622047244094491" right="0.23622047244094491" top="0.61" bottom="0.19685039370078741" header="0.31496062992125984" footer="0.31496062992125984"/>
  <pageSetup paperSize="9" scale="85" orientation="portrait" blackAndWhite="1" errors="blank"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121" r:id="rId5" name="Group Box 1">
              <controlPr defaultSize="0" autoFill="0" autoPict="0">
                <anchor moveWithCells="1">
                  <from>
                    <xdr:col>8</xdr:col>
                    <xdr:colOff>137160</xdr:colOff>
                    <xdr:row>29</xdr:row>
                    <xdr:rowOff>99060</xdr:rowOff>
                  </from>
                  <to>
                    <xdr:col>20</xdr:col>
                    <xdr:colOff>38100</xdr:colOff>
                    <xdr:row>30</xdr:row>
                    <xdr:rowOff>175260</xdr:rowOff>
                  </to>
                </anchor>
              </controlPr>
            </control>
          </mc:Choice>
        </mc:AlternateContent>
        <mc:AlternateContent xmlns:mc="http://schemas.openxmlformats.org/markup-compatibility/2006">
          <mc:Choice Requires="x14">
            <control shapeId="5122" r:id="rId6" name="Group Box 2">
              <controlPr defaultSize="0" autoFill="0" autoPict="0">
                <anchor moveWithCells="1">
                  <from>
                    <xdr:col>12</xdr:col>
                    <xdr:colOff>45720</xdr:colOff>
                    <xdr:row>46</xdr:row>
                    <xdr:rowOff>0</xdr:rowOff>
                  </from>
                  <to>
                    <xdr:col>31</xdr:col>
                    <xdr:colOff>137160</xdr:colOff>
                    <xdr:row>48</xdr:row>
                    <xdr:rowOff>45720</xdr:rowOff>
                  </to>
                </anchor>
              </controlPr>
            </control>
          </mc:Choice>
        </mc:AlternateContent>
        <mc:AlternateContent xmlns:mc="http://schemas.openxmlformats.org/markup-compatibility/2006">
          <mc:Choice Requires="x14">
            <control shapeId="5123" r:id="rId7" name="Group Box 3">
              <controlPr defaultSize="0" autoFill="0" autoPict="0">
                <anchor moveWithCells="1">
                  <from>
                    <xdr:col>11</xdr:col>
                    <xdr:colOff>60960</xdr:colOff>
                    <xdr:row>46</xdr:row>
                    <xdr:rowOff>0</xdr:rowOff>
                  </from>
                  <to>
                    <xdr:col>38</xdr:col>
                    <xdr:colOff>99060</xdr:colOff>
                    <xdr:row>47</xdr:row>
                    <xdr:rowOff>137160</xdr:rowOff>
                  </to>
                </anchor>
              </controlPr>
            </control>
          </mc:Choice>
        </mc:AlternateContent>
        <mc:AlternateContent xmlns:mc="http://schemas.openxmlformats.org/markup-compatibility/2006">
          <mc:Choice Requires="x14">
            <control shapeId="5124" r:id="rId8" name="Group Box 4">
              <controlPr defaultSize="0" autoFill="0" autoPict="0">
                <anchor moveWithCells="1">
                  <from>
                    <xdr:col>32</xdr:col>
                    <xdr:colOff>7620</xdr:colOff>
                    <xdr:row>45</xdr:row>
                    <xdr:rowOff>0</xdr:rowOff>
                  </from>
                  <to>
                    <xdr:col>38</xdr:col>
                    <xdr:colOff>7620</xdr:colOff>
                    <xdr:row>47</xdr:row>
                    <xdr:rowOff>7620</xdr:rowOff>
                  </to>
                </anchor>
              </controlPr>
            </control>
          </mc:Choice>
        </mc:AlternateContent>
        <mc:AlternateContent xmlns:mc="http://schemas.openxmlformats.org/markup-compatibility/2006">
          <mc:Choice Requires="x14">
            <control shapeId="5140" r:id="rId9" name="Option Button 20">
              <controlPr defaultSize="0" autoFill="0" autoLine="0" autoPict="0">
                <anchor moveWithCells="1">
                  <from>
                    <xdr:col>26</xdr:col>
                    <xdr:colOff>83820</xdr:colOff>
                    <xdr:row>31</xdr:row>
                    <xdr:rowOff>68580</xdr:rowOff>
                  </from>
                  <to>
                    <xdr:col>27</xdr:col>
                    <xdr:colOff>137160</xdr:colOff>
                    <xdr:row>32</xdr:row>
                    <xdr:rowOff>137160</xdr:rowOff>
                  </to>
                </anchor>
              </controlPr>
            </control>
          </mc:Choice>
        </mc:AlternateContent>
        <mc:AlternateContent xmlns:mc="http://schemas.openxmlformats.org/markup-compatibility/2006">
          <mc:Choice Requires="x14">
            <control shapeId="5141" r:id="rId10" name="Option Button 21">
              <controlPr defaultSize="0" autoFill="0" autoLine="0" autoPict="0">
                <anchor moveWithCells="1">
                  <from>
                    <xdr:col>11</xdr:col>
                    <xdr:colOff>137160</xdr:colOff>
                    <xdr:row>31</xdr:row>
                    <xdr:rowOff>76200</xdr:rowOff>
                  </from>
                  <to>
                    <xdr:col>13</xdr:col>
                    <xdr:colOff>76200</xdr:colOff>
                    <xdr:row>32</xdr:row>
                    <xdr:rowOff>144780</xdr:rowOff>
                  </to>
                </anchor>
              </controlPr>
            </control>
          </mc:Choice>
        </mc:AlternateContent>
        <mc:AlternateContent xmlns:mc="http://schemas.openxmlformats.org/markup-compatibility/2006">
          <mc:Choice Requires="x14">
            <control shapeId="5142" r:id="rId11" name="Check Box 22">
              <controlPr defaultSize="0" autoFill="0" autoLine="0" autoPict="0">
                <anchor moveWithCells="1">
                  <from>
                    <xdr:col>19</xdr:col>
                    <xdr:colOff>198120</xdr:colOff>
                    <xdr:row>34</xdr:row>
                    <xdr:rowOff>68580</xdr:rowOff>
                  </from>
                  <to>
                    <xdr:col>21</xdr:col>
                    <xdr:colOff>76200</xdr:colOff>
                    <xdr:row>34</xdr:row>
                    <xdr:rowOff>304800</xdr:rowOff>
                  </to>
                </anchor>
              </controlPr>
            </control>
          </mc:Choice>
        </mc:AlternateContent>
        <mc:AlternateContent xmlns:mc="http://schemas.openxmlformats.org/markup-compatibility/2006">
          <mc:Choice Requires="x14">
            <control shapeId="5143" r:id="rId12" name="Check Box 23">
              <controlPr defaultSize="0" autoFill="0" autoLine="0" autoPict="0">
                <anchor moveWithCells="1">
                  <from>
                    <xdr:col>19</xdr:col>
                    <xdr:colOff>198120</xdr:colOff>
                    <xdr:row>35</xdr:row>
                    <xdr:rowOff>38100</xdr:rowOff>
                  </from>
                  <to>
                    <xdr:col>21</xdr:col>
                    <xdr:colOff>76200</xdr:colOff>
                    <xdr:row>35</xdr:row>
                    <xdr:rowOff>274320</xdr:rowOff>
                  </to>
                </anchor>
              </controlPr>
            </control>
          </mc:Choice>
        </mc:AlternateContent>
        <mc:AlternateContent xmlns:mc="http://schemas.openxmlformats.org/markup-compatibility/2006">
          <mc:Choice Requires="x14">
            <control shapeId="5144" r:id="rId13" name="Check Box 24">
              <controlPr defaultSize="0" autoFill="0" autoLine="0" autoPict="0">
                <anchor moveWithCells="1">
                  <from>
                    <xdr:col>31</xdr:col>
                    <xdr:colOff>0</xdr:colOff>
                    <xdr:row>34</xdr:row>
                    <xdr:rowOff>38100</xdr:rowOff>
                  </from>
                  <to>
                    <xdr:col>32</xdr:col>
                    <xdr:colOff>22860</xdr:colOff>
                    <xdr:row>34</xdr:row>
                    <xdr:rowOff>274320</xdr:rowOff>
                  </to>
                </anchor>
              </controlPr>
            </control>
          </mc:Choice>
        </mc:AlternateContent>
        <mc:AlternateContent xmlns:mc="http://schemas.openxmlformats.org/markup-compatibility/2006">
          <mc:Choice Requires="x14">
            <control shapeId="5145" r:id="rId14" name="Check Box 25">
              <controlPr defaultSize="0" autoFill="0" autoLine="0" autoPict="0">
                <anchor moveWithCells="1">
                  <from>
                    <xdr:col>27</xdr:col>
                    <xdr:colOff>60960</xdr:colOff>
                    <xdr:row>36</xdr:row>
                    <xdr:rowOff>30480</xdr:rowOff>
                  </from>
                  <to>
                    <xdr:col>28</xdr:col>
                    <xdr:colOff>190500</xdr:colOff>
                    <xdr:row>36</xdr:row>
                    <xdr:rowOff>266700</xdr:rowOff>
                  </to>
                </anchor>
              </controlPr>
            </control>
          </mc:Choice>
        </mc:AlternateContent>
        <mc:AlternateContent xmlns:mc="http://schemas.openxmlformats.org/markup-compatibility/2006">
          <mc:Choice Requires="x14">
            <control shapeId="5146" r:id="rId15" name="Check Box 26">
              <controlPr defaultSize="0" autoFill="0" autoLine="0" autoPict="0">
                <anchor moveWithCells="1">
                  <from>
                    <xdr:col>9</xdr:col>
                    <xdr:colOff>0</xdr:colOff>
                    <xdr:row>34</xdr:row>
                    <xdr:rowOff>45720</xdr:rowOff>
                  </from>
                  <to>
                    <xdr:col>10</xdr:col>
                    <xdr:colOff>38100</xdr:colOff>
                    <xdr:row>34</xdr:row>
                    <xdr:rowOff>289560</xdr:rowOff>
                  </to>
                </anchor>
              </controlPr>
            </control>
          </mc:Choice>
        </mc:AlternateContent>
        <mc:AlternateContent xmlns:mc="http://schemas.openxmlformats.org/markup-compatibility/2006">
          <mc:Choice Requires="x14">
            <control shapeId="5147" r:id="rId16" name="Check Box 27">
              <controlPr defaultSize="0" autoFill="0" autoLine="0" autoPict="0">
                <anchor moveWithCells="1">
                  <from>
                    <xdr:col>34</xdr:col>
                    <xdr:colOff>38100</xdr:colOff>
                    <xdr:row>36</xdr:row>
                    <xdr:rowOff>38100</xdr:rowOff>
                  </from>
                  <to>
                    <xdr:col>35</xdr:col>
                    <xdr:colOff>175260</xdr:colOff>
                    <xdr:row>36</xdr:row>
                    <xdr:rowOff>274320</xdr:rowOff>
                  </to>
                </anchor>
              </controlPr>
            </control>
          </mc:Choice>
        </mc:AlternateContent>
        <mc:AlternateContent xmlns:mc="http://schemas.openxmlformats.org/markup-compatibility/2006">
          <mc:Choice Requires="x14">
            <control shapeId="5148" r:id="rId17" name="Check Box 28">
              <controlPr defaultSize="0" autoFill="0" autoLine="0" autoPict="0">
                <anchor moveWithCells="1">
                  <from>
                    <xdr:col>20</xdr:col>
                    <xdr:colOff>0</xdr:colOff>
                    <xdr:row>33</xdr:row>
                    <xdr:rowOff>38100</xdr:rowOff>
                  </from>
                  <to>
                    <xdr:col>21</xdr:col>
                    <xdr:colOff>106680</xdr:colOff>
                    <xdr:row>33</xdr:row>
                    <xdr:rowOff>274320</xdr:rowOff>
                  </to>
                </anchor>
              </controlPr>
            </control>
          </mc:Choice>
        </mc:AlternateContent>
        <mc:AlternateContent xmlns:mc="http://schemas.openxmlformats.org/markup-compatibility/2006">
          <mc:Choice Requires="x14">
            <control shapeId="5149" r:id="rId18" name="Check Box 29">
              <controlPr defaultSize="0" autoFill="0" autoLine="0" autoPict="0">
                <anchor moveWithCells="1">
                  <from>
                    <xdr:col>9</xdr:col>
                    <xdr:colOff>7620</xdr:colOff>
                    <xdr:row>35</xdr:row>
                    <xdr:rowOff>38100</xdr:rowOff>
                  </from>
                  <to>
                    <xdr:col>10</xdr:col>
                    <xdr:colOff>99060</xdr:colOff>
                    <xdr:row>35</xdr:row>
                    <xdr:rowOff>274320</xdr:rowOff>
                  </to>
                </anchor>
              </controlPr>
            </control>
          </mc:Choice>
        </mc:AlternateContent>
        <mc:AlternateContent xmlns:mc="http://schemas.openxmlformats.org/markup-compatibility/2006">
          <mc:Choice Requires="x14">
            <control shapeId="5150" r:id="rId19" name="Check Box 30">
              <controlPr defaultSize="0" autoFill="0" autoLine="0" autoPict="0">
                <anchor moveWithCells="1">
                  <from>
                    <xdr:col>9</xdr:col>
                    <xdr:colOff>7620</xdr:colOff>
                    <xdr:row>33</xdr:row>
                    <xdr:rowOff>38100</xdr:rowOff>
                  </from>
                  <to>
                    <xdr:col>10</xdr:col>
                    <xdr:colOff>160020</xdr:colOff>
                    <xdr:row>33</xdr:row>
                    <xdr:rowOff>274320</xdr:rowOff>
                  </to>
                </anchor>
              </controlPr>
            </control>
          </mc:Choice>
        </mc:AlternateContent>
        <mc:AlternateContent xmlns:mc="http://schemas.openxmlformats.org/markup-compatibility/2006">
          <mc:Choice Requires="x14">
            <control shapeId="5151" r:id="rId20" name="Check Box 31">
              <controlPr defaultSize="0" autoFill="0" autoLine="0" autoPict="0">
                <anchor moveWithCells="1">
                  <from>
                    <xdr:col>9</xdr:col>
                    <xdr:colOff>0</xdr:colOff>
                    <xdr:row>36</xdr:row>
                    <xdr:rowOff>60960</xdr:rowOff>
                  </from>
                  <to>
                    <xdr:col>10</xdr:col>
                    <xdr:colOff>76200</xdr:colOff>
                    <xdr:row>36</xdr:row>
                    <xdr:rowOff>297180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
  <sheetViews>
    <sheetView showGridLines="0" workbookViewId="0">
      <selection activeCell="B20" sqref="B20:M20"/>
    </sheetView>
  </sheetViews>
  <sheetFormatPr defaultColWidth="9.28515625" defaultRowHeight="13.2"/>
  <cols>
    <col min="1" max="1" width="9.28515625" style="6"/>
    <col min="2" max="2" width="24.42578125" style="6" customWidth="1"/>
    <col min="3" max="3" width="23.28515625" style="70" customWidth="1"/>
    <col min="4" max="4" width="24.42578125" style="6" customWidth="1"/>
    <col min="5" max="5" width="15.28515625" style="6" customWidth="1"/>
    <col min="6" max="6" width="15" style="6" customWidth="1"/>
    <col min="7" max="7" width="9.140625" style="6" customWidth="1"/>
    <col min="8" max="8" width="13" style="6" customWidth="1"/>
    <col min="9" max="9" width="14.140625" style="6" customWidth="1"/>
    <col min="10" max="10" width="15.28515625" style="6" customWidth="1"/>
    <col min="11" max="11" width="9.140625" style="6" customWidth="1"/>
    <col min="12" max="14" width="15.28515625" style="6" customWidth="1"/>
    <col min="15" max="16384" width="9.28515625" style="6"/>
  </cols>
  <sheetData>
    <row r="1" spans="1:4">
      <c r="A1" s="6" t="s">
        <v>75</v>
      </c>
    </row>
    <row r="2" spans="1:4">
      <c r="B2" s="9" t="s">
        <v>21</v>
      </c>
      <c r="C2" s="71"/>
      <c r="D2" s="9" t="b">
        <v>0</v>
      </c>
    </row>
    <row r="3" spans="1:4">
      <c r="B3" s="9" t="s">
        <v>151</v>
      </c>
      <c r="C3" s="71" t="s">
        <v>151</v>
      </c>
      <c r="D3" s="9">
        <v>0</v>
      </c>
    </row>
    <row r="4" spans="1:4">
      <c r="B4" s="359" t="s">
        <v>152</v>
      </c>
      <c r="C4" s="71" t="s">
        <v>142</v>
      </c>
      <c r="D4" s="69" t="b">
        <v>0</v>
      </c>
    </row>
    <row r="5" spans="1:4">
      <c r="B5" s="359"/>
      <c r="C5" s="71" t="s">
        <v>153</v>
      </c>
      <c r="D5" s="69" t="b">
        <v>0</v>
      </c>
    </row>
    <row r="6" spans="1:4">
      <c r="B6" s="359"/>
      <c r="C6" s="71" t="s">
        <v>144</v>
      </c>
      <c r="D6" s="69" t="b">
        <v>0</v>
      </c>
    </row>
    <row r="7" spans="1:4">
      <c r="B7" s="359"/>
      <c r="C7" s="71" t="s">
        <v>145</v>
      </c>
      <c r="D7" s="69" t="b">
        <v>0</v>
      </c>
    </row>
    <row r="8" spans="1:4">
      <c r="B8" s="359"/>
      <c r="C8" s="71" t="s">
        <v>154</v>
      </c>
      <c r="D8" s="69" t="b">
        <v>0</v>
      </c>
    </row>
    <row r="9" spans="1:4">
      <c r="B9" s="359"/>
      <c r="C9" s="71" t="s">
        <v>146</v>
      </c>
      <c r="D9" s="69" t="b">
        <v>0</v>
      </c>
    </row>
    <row r="10" spans="1:4">
      <c r="B10" s="359"/>
      <c r="C10" s="71" t="s">
        <v>149</v>
      </c>
      <c r="D10" s="69" t="b">
        <v>0</v>
      </c>
    </row>
    <row r="11" spans="1:4" ht="39.6">
      <c r="B11" s="359"/>
      <c r="C11" s="75" t="s">
        <v>147</v>
      </c>
      <c r="D11" s="69" t="b">
        <v>0</v>
      </c>
    </row>
    <row r="12" spans="1:4">
      <c r="B12" s="359"/>
      <c r="C12" s="71" t="s">
        <v>148</v>
      </c>
      <c r="D12" s="69" t="b">
        <v>0</v>
      </c>
    </row>
    <row r="13" spans="1:4">
      <c r="B13" s="359"/>
      <c r="C13" s="71" t="s">
        <v>12</v>
      </c>
      <c r="D13" s="69" t="b">
        <v>0</v>
      </c>
    </row>
    <row r="14" spans="1:4">
      <c r="B14" s="68"/>
      <c r="C14" s="72"/>
      <c r="D14" s="68"/>
    </row>
    <row r="16" spans="1:4">
      <c r="A16" s="6" t="s">
        <v>25</v>
      </c>
    </row>
    <row r="17" spans="1:14">
      <c r="B17" s="76" t="s">
        <v>76</v>
      </c>
      <c r="C17" s="76" t="s">
        <v>76</v>
      </c>
      <c r="D17" s="80" t="s">
        <v>161</v>
      </c>
    </row>
    <row r="18" spans="1:14">
      <c r="B18" s="9" t="str">
        <f>IF(OR(C18="未記入あり",D18="必須項目に未記入あり"),"未記入あり","")</f>
        <v>未記入あり</v>
      </c>
      <c r="C18" s="9" t="str">
        <f>IF(OR(B23="",C23="",D23="",E23="",F23="",K23="",L23="",M23="",N23="",B29="",C29="",E29=""),"未記入あり","")</f>
        <v>未記入あり</v>
      </c>
      <c r="D18" s="9" t="str">
        <f>IF(AND(B26="",C26="",D26="",E26="",F26="",G26="",H26="",I26="",J26="",K26=""),"未記入あり","")</f>
        <v>未記入あり</v>
      </c>
    </row>
    <row r="20" spans="1:14">
      <c r="B20" s="359" t="s">
        <v>13</v>
      </c>
      <c r="C20" s="359"/>
      <c r="D20" s="359"/>
      <c r="E20" s="359"/>
      <c r="F20" s="359"/>
      <c r="G20" s="359"/>
      <c r="H20" s="359"/>
      <c r="I20" s="359"/>
      <c r="J20" s="359"/>
      <c r="K20" s="359"/>
      <c r="L20" s="359"/>
      <c r="M20" s="359"/>
      <c r="N20" s="357" t="s">
        <v>128</v>
      </c>
    </row>
    <row r="21" spans="1:14">
      <c r="B21" s="359" t="s">
        <v>14</v>
      </c>
      <c r="C21" s="359"/>
      <c r="D21" s="359"/>
      <c r="E21" s="359"/>
      <c r="F21" s="359"/>
      <c r="G21" s="359" t="s">
        <v>20</v>
      </c>
      <c r="H21" s="359"/>
      <c r="I21" s="359"/>
      <c r="J21" s="359"/>
      <c r="K21" s="359"/>
      <c r="L21" s="359"/>
      <c r="M21" s="359"/>
      <c r="N21" s="358"/>
    </row>
    <row r="22" spans="1:14" s="79" customFormat="1">
      <c r="B22" s="73" t="s">
        <v>15</v>
      </c>
      <c r="C22" s="73" t="s">
        <v>16</v>
      </c>
      <c r="D22" s="73" t="s">
        <v>18</v>
      </c>
      <c r="E22" s="73" t="s">
        <v>19</v>
      </c>
      <c r="F22" s="73" t="s">
        <v>17</v>
      </c>
      <c r="G22" s="73" t="s">
        <v>16</v>
      </c>
      <c r="H22" s="73" t="s">
        <v>18</v>
      </c>
      <c r="I22" s="73" t="s">
        <v>19</v>
      </c>
      <c r="J22" s="73" t="s">
        <v>17</v>
      </c>
      <c r="K22" s="73" t="s">
        <v>22</v>
      </c>
      <c r="L22" s="73" t="s">
        <v>23</v>
      </c>
      <c r="M22" s="73" t="s">
        <v>24</v>
      </c>
      <c r="N22" s="71" t="s">
        <v>129</v>
      </c>
    </row>
    <row r="23" spans="1:14" s="10" customFormat="1">
      <c r="B23" s="12" t="str">
        <f>IF(変更中止届!L14=0,"",変更中止届!L14)</f>
        <v/>
      </c>
      <c r="C23" s="74" t="str">
        <f>IF(変更中止届!L15=0,"",変更中止届!L15)</f>
        <v/>
      </c>
      <c r="D23" s="12" t="str">
        <f>IF(変更中止届!M17=0,"",変更中止届!M17)</f>
        <v/>
      </c>
      <c r="E23" s="12" t="str">
        <f>IF(変更中止届!P17=0,"",変更中止届!P17)</f>
        <v/>
      </c>
      <c r="F23" s="12" t="str">
        <f>IF(変更中止届!L18=0,"",変更中止届!L18)</f>
        <v/>
      </c>
      <c r="G23" s="12" t="str">
        <f>IF(変更中止届!L21=0,"",変更中止届!L21)</f>
        <v/>
      </c>
      <c r="H23" s="12" t="str">
        <f>IF(変更中止届!M23=0,"",変更中止届!M23)</f>
        <v/>
      </c>
      <c r="I23" s="12" t="str">
        <f>IF(変更中止届!P23=0,"",変更中止届!P23)</f>
        <v/>
      </c>
      <c r="J23" s="12" t="str">
        <f>IF(変更中止届!L24=0,"",変更中止届!L24)</f>
        <v/>
      </c>
      <c r="K23" s="12" t="str">
        <f>IF(変更中止届!AB26=0,"",変更中止届!AB26)</f>
        <v/>
      </c>
      <c r="L23" s="12" t="str">
        <f>IF(変更中止届!L28=0,"",変更中止届!L28)</f>
        <v/>
      </c>
      <c r="M23" s="12" t="str">
        <f>IF(変更中止届!AB28=0,"",変更中止届!AB28)</f>
        <v/>
      </c>
      <c r="N23" s="12" t="str">
        <f>IF(変更中止届!J31=0,"",変更中止届!J31)</f>
        <v/>
      </c>
    </row>
    <row r="24" spans="1:14" s="10" customFormat="1">
      <c r="B24" s="77"/>
      <c r="C24" s="78"/>
      <c r="D24" s="77"/>
      <c r="E24" s="77"/>
      <c r="F24" s="77"/>
      <c r="G24" s="77"/>
      <c r="H24" s="77"/>
      <c r="I24" s="77"/>
      <c r="J24" s="77"/>
      <c r="K24" s="77"/>
      <c r="L24" s="77"/>
      <c r="M24" s="77"/>
      <c r="N24" s="77"/>
    </row>
    <row r="25" spans="1:14" s="10" customFormat="1" ht="22.5" customHeight="1">
      <c r="B25" s="71" t="s">
        <v>142</v>
      </c>
      <c r="C25" s="71" t="s">
        <v>153</v>
      </c>
      <c r="D25" s="71" t="s">
        <v>144</v>
      </c>
      <c r="E25" s="71" t="s">
        <v>145</v>
      </c>
      <c r="F25" s="71" t="s">
        <v>154</v>
      </c>
      <c r="G25" s="71" t="s">
        <v>146</v>
      </c>
      <c r="H25" s="71" t="s">
        <v>149</v>
      </c>
      <c r="I25" s="75" t="s">
        <v>160</v>
      </c>
      <c r="J25" s="12" t="s">
        <v>158</v>
      </c>
      <c r="K25" s="12" t="s">
        <v>159</v>
      </c>
      <c r="L25" s="77"/>
      <c r="M25" s="77"/>
      <c r="N25" s="77"/>
    </row>
    <row r="26" spans="1:14" s="10" customFormat="1" ht="27.75" customHeight="1">
      <c r="B26" s="12" t="str">
        <f>IF(D3=1,"無効",IF(D4=TRUE,"依社名",""))</f>
        <v/>
      </c>
      <c r="C26" s="74" t="str">
        <f>IF(D3=1,"無効",IF(D5=TRUE,"依住名",""))</f>
        <v/>
      </c>
      <c r="D26" s="12" t="str">
        <f>IF(D3=1,"無効",IF(D6=TRUE,"連社名",""))</f>
        <v/>
      </c>
      <c r="E26" s="12" t="str">
        <f>IF(D3=1,"無効",IF(D7=TRUE,"連住名",""))</f>
        <v/>
      </c>
      <c r="F26" s="12" t="str">
        <f>IF(D3=1,"無効",IF(D8=TRUE,"連担名",""))</f>
        <v/>
      </c>
      <c r="G26" s="12" t="str">
        <f>IF(D3=1,"無効",IF(D9=TRUE,"商品名",""))</f>
        <v/>
      </c>
      <c r="H26" s="12" t="str">
        <f>IF(D3=1,"無効",IF(D10=TRUE,"部数",""))</f>
        <v/>
      </c>
      <c r="I26" s="12" t="str">
        <f>IF(D3=1,"無効",IF(D11=TRUE,"内容",""))</f>
        <v/>
      </c>
      <c r="J26" s="12" t="str">
        <f>IF(D3=1,"無効",IF(D12=TRUE,"試験体数",""))</f>
        <v/>
      </c>
      <c r="K26" s="12" t="str">
        <f>IF(D3=1,"無効",IF(D13=TRUE,"その他",""))</f>
        <v/>
      </c>
      <c r="L26" s="77"/>
      <c r="M26" s="77"/>
      <c r="N26" s="77"/>
    </row>
    <row r="27" spans="1:14" s="10" customFormat="1">
      <c r="B27" s="77"/>
      <c r="C27" s="78"/>
      <c r="D27" s="77"/>
      <c r="E27" s="77"/>
      <c r="F27" s="77"/>
      <c r="G27" s="77"/>
      <c r="H27" s="77"/>
      <c r="I27" s="77"/>
      <c r="J27" s="77"/>
      <c r="K27" s="77"/>
      <c r="L27" s="77"/>
      <c r="M27" s="77"/>
      <c r="N27" s="77"/>
    </row>
    <row r="28" spans="1:14" s="10" customFormat="1">
      <c r="B28" s="12" t="s">
        <v>136</v>
      </c>
      <c r="C28" s="81" t="s">
        <v>155</v>
      </c>
      <c r="D28" s="12" t="s">
        <v>156</v>
      </c>
      <c r="E28" s="360" t="s">
        <v>157</v>
      </c>
      <c r="F28" s="360"/>
      <c r="G28" s="77"/>
      <c r="H28" s="77"/>
      <c r="I28" s="77"/>
      <c r="J28" s="77"/>
      <c r="K28" s="77"/>
      <c r="L28" s="77"/>
      <c r="M28" s="77"/>
      <c r="N28" s="77"/>
    </row>
    <row r="29" spans="1:14" s="10" customFormat="1">
      <c r="B29" s="12" t="str">
        <f>IF(D3=2,IF(変更中止届!J38="","",変更中止届!J38),"無効")</f>
        <v>無効</v>
      </c>
      <c r="C29" s="82" t="str">
        <f>IF(D3=2,IF(変更中止届!J40="","",変更中止届!J40),"無効")</f>
        <v>無効</v>
      </c>
      <c r="D29" s="12" t="str">
        <f>IF(変更中止届!J42=0,"",変更中止届!J42)</f>
        <v/>
      </c>
      <c r="E29" s="360" t="str">
        <f>IF(D3=1,IF(変更中止届!J44="","",変更中止届!J44),"無効")</f>
        <v>無効</v>
      </c>
      <c r="F29" s="360"/>
      <c r="G29" s="77"/>
      <c r="H29" s="77"/>
      <c r="I29" s="77"/>
      <c r="J29" s="77"/>
      <c r="K29" s="77"/>
      <c r="L29" s="77"/>
      <c r="M29" s="77"/>
      <c r="N29" s="77"/>
    </row>
    <row r="31" spans="1:14">
      <c r="A31" s="6" t="s">
        <v>77</v>
      </c>
    </row>
    <row r="33" spans="1:13" s="8" customFormat="1">
      <c r="B33" s="359" t="s">
        <v>81</v>
      </c>
      <c r="C33" s="359"/>
      <c r="D33" s="359" t="s">
        <v>85</v>
      </c>
      <c r="E33" s="359"/>
      <c r="F33" s="359"/>
      <c r="G33" s="359"/>
      <c r="H33" s="359"/>
      <c r="I33" s="359"/>
      <c r="J33" s="359"/>
      <c r="K33" s="8" t="s">
        <v>90</v>
      </c>
    </row>
    <row r="34" spans="1:13" s="8" customFormat="1">
      <c r="B34" s="359" t="s">
        <v>82</v>
      </c>
      <c r="C34" s="359"/>
      <c r="D34" s="359"/>
      <c r="E34" s="359"/>
      <c r="F34" s="359"/>
      <c r="G34" s="359"/>
      <c r="H34" s="359"/>
      <c r="I34" s="359"/>
      <c r="J34" s="359"/>
    </row>
    <row r="35" spans="1:13" s="8" customFormat="1">
      <c r="B35" s="11" t="s">
        <v>78</v>
      </c>
      <c r="C35" s="73" t="s">
        <v>79</v>
      </c>
      <c r="D35" s="11" t="s">
        <v>26</v>
      </c>
      <c r="E35" s="11" t="s">
        <v>83</v>
      </c>
      <c r="F35" s="11" t="s">
        <v>84</v>
      </c>
      <c r="G35" s="11" t="s">
        <v>86</v>
      </c>
      <c r="H35" s="11" t="s">
        <v>87</v>
      </c>
      <c r="I35" s="11" t="s">
        <v>88</v>
      </c>
      <c r="J35" s="11" t="s">
        <v>89</v>
      </c>
      <c r="K35" s="11" t="s">
        <v>91</v>
      </c>
      <c r="L35" s="11" t="s">
        <v>92</v>
      </c>
      <c r="M35" s="11" t="s">
        <v>93</v>
      </c>
    </row>
    <row r="36" spans="1:13" s="8" customFormat="1">
      <c r="B36" s="12"/>
      <c r="C36" s="74"/>
      <c r="D36" s="12"/>
      <c r="E36" s="12"/>
      <c r="F36" s="12"/>
      <c r="G36" s="12"/>
      <c r="H36" s="12"/>
      <c r="I36" s="12"/>
      <c r="J36" s="12"/>
    </row>
    <row r="39" spans="1:13">
      <c r="A39" s="6" t="s">
        <v>94</v>
      </c>
    </row>
    <row r="41" spans="1:13">
      <c r="B41" s="6" t="s">
        <v>95</v>
      </c>
      <c r="C41" s="70" t="s">
        <v>80</v>
      </c>
    </row>
    <row r="42" spans="1:13">
      <c r="C42" s="70" t="s">
        <v>97</v>
      </c>
    </row>
    <row r="43" spans="1:13">
      <c r="C43" s="73" t="s">
        <v>16</v>
      </c>
    </row>
    <row r="44" spans="1:13">
      <c r="B44" s="6" t="s">
        <v>96</v>
      </c>
      <c r="C44" s="70" t="str">
        <f>C23</f>
        <v/>
      </c>
      <c r="E44" s="6" t="str">
        <f>E23</f>
        <v/>
      </c>
    </row>
  </sheetData>
  <mergeCells count="10">
    <mergeCell ref="B4:B13"/>
    <mergeCell ref="B34:C34"/>
    <mergeCell ref="D33:J34"/>
    <mergeCell ref="B21:F21"/>
    <mergeCell ref="G21:M21"/>
    <mergeCell ref="N20:N21"/>
    <mergeCell ref="B20:M20"/>
    <mergeCell ref="B33:C33"/>
    <mergeCell ref="E28:F28"/>
    <mergeCell ref="E29:F29"/>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2:E50"/>
  <sheetViews>
    <sheetView showGridLines="0" zoomScaleNormal="100" workbookViewId="0">
      <selection activeCell="D41" sqref="D41"/>
    </sheetView>
  </sheetViews>
  <sheetFormatPr defaultColWidth="9.28515625" defaultRowHeight="21" customHeight="1"/>
  <cols>
    <col min="1" max="1" width="6.28515625" style="14" customWidth="1"/>
    <col min="2" max="2" width="17" style="14" bestFit="1" customWidth="1"/>
    <col min="3" max="3" width="23.140625" style="14" bestFit="1" customWidth="1"/>
    <col min="4" max="4" width="91" style="14" customWidth="1"/>
    <col min="5" max="5" width="55.28515625" style="14" customWidth="1"/>
    <col min="6" max="16384" width="9.28515625" style="14"/>
  </cols>
  <sheetData>
    <row r="2" spans="1:5" ht="21" customHeight="1">
      <c r="A2" s="13" t="s">
        <v>27</v>
      </c>
    </row>
    <row r="4" spans="1:5" s="15" customFormat="1" ht="21" customHeight="1">
      <c r="B4" s="361" t="s">
        <v>28</v>
      </c>
      <c r="C4" s="362"/>
      <c r="D4" s="16" t="s">
        <v>29</v>
      </c>
      <c r="E4" s="16" t="s">
        <v>30</v>
      </c>
    </row>
    <row r="5" spans="1:5" ht="21" customHeight="1">
      <c r="B5" s="17" t="s">
        <v>31</v>
      </c>
      <c r="C5" s="18"/>
      <c r="D5" s="19" t="s">
        <v>32</v>
      </c>
      <c r="E5" s="19"/>
    </row>
    <row r="6" spans="1:5" ht="21" customHeight="1">
      <c r="B6" s="17" t="s">
        <v>33</v>
      </c>
      <c r="C6" s="20"/>
      <c r="D6" s="19" t="s">
        <v>32</v>
      </c>
      <c r="E6" s="19"/>
    </row>
    <row r="7" spans="1:5" ht="21" customHeight="1">
      <c r="B7" s="21" t="s">
        <v>34</v>
      </c>
      <c r="C7" s="22"/>
      <c r="D7" s="22"/>
      <c r="E7" s="23"/>
    </row>
    <row r="8" spans="1:5" ht="21" customHeight="1">
      <c r="B8" s="24" t="s">
        <v>35</v>
      </c>
      <c r="C8" s="25"/>
      <c r="D8" s="26"/>
      <c r="E8" s="27"/>
    </row>
    <row r="9" spans="1:5" ht="21" customHeight="1">
      <c r="B9" s="28"/>
      <c r="C9" s="29" t="s">
        <v>15</v>
      </c>
      <c r="D9" s="30" t="s">
        <v>98</v>
      </c>
      <c r="E9" s="30"/>
    </row>
    <row r="10" spans="1:5" ht="21" customHeight="1">
      <c r="B10" s="28"/>
      <c r="C10" s="31" t="s">
        <v>36</v>
      </c>
      <c r="D10" s="19" t="s">
        <v>99</v>
      </c>
      <c r="E10" s="19"/>
    </row>
    <row r="11" spans="1:5" ht="21" customHeight="1">
      <c r="B11" s="28"/>
      <c r="C11" s="32" t="s">
        <v>37</v>
      </c>
      <c r="D11" s="33" t="s">
        <v>64</v>
      </c>
      <c r="E11" s="33" t="s">
        <v>107</v>
      </c>
    </row>
    <row r="12" spans="1:5" ht="21" customHeight="1">
      <c r="B12" s="28"/>
      <c r="C12" s="28"/>
      <c r="D12" s="34" t="s">
        <v>65</v>
      </c>
      <c r="E12" s="35"/>
    </row>
    <row r="13" spans="1:5" ht="21" customHeight="1">
      <c r="B13" s="36"/>
      <c r="C13" s="36"/>
      <c r="D13" s="30" t="s">
        <v>38</v>
      </c>
      <c r="E13" s="35"/>
    </row>
    <row r="14" spans="1:5" ht="35.1" customHeight="1">
      <c r="B14" s="48" t="s">
        <v>39</v>
      </c>
      <c r="C14" s="23"/>
      <c r="D14" s="47" t="s">
        <v>40</v>
      </c>
      <c r="E14" s="47" t="s">
        <v>41</v>
      </c>
    </row>
    <row r="15" spans="1:5" ht="60.75" customHeight="1">
      <c r="B15" s="24" t="s">
        <v>42</v>
      </c>
      <c r="C15" s="363" t="s">
        <v>120</v>
      </c>
      <c r="D15" s="363"/>
      <c r="E15" s="364"/>
    </row>
    <row r="16" spans="1:5" ht="21" customHeight="1">
      <c r="B16" s="28"/>
      <c r="C16" s="31" t="s">
        <v>36</v>
      </c>
      <c r="D16" s="19" t="s">
        <v>99</v>
      </c>
      <c r="E16" s="19"/>
    </row>
    <row r="17" spans="2:5" ht="21" customHeight="1">
      <c r="B17" s="28"/>
      <c r="C17" s="32" t="s">
        <v>37</v>
      </c>
      <c r="D17" s="33" t="s">
        <v>64</v>
      </c>
      <c r="E17" s="33" t="s">
        <v>107</v>
      </c>
    </row>
    <row r="18" spans="2:5" ht="21" customHeight="1">
      <c r="B18" s="28"/>
      <c r="C18" s="28"/>
      <c r="D18" s="34" t="s">
        <v>65</v>
      </c>
      <c r="E18" s="35"/>
    </row>
    <row r="19" spans="2:5" ht="21" customHeight="1">
      <c r="B19" s="28"/>
      <c r="C19" s="36"/>
      <c r="D19" s="30" t="s">
        <v>38</v>
      </c>
      <c r="E19" s="35"/>
    </row>
    <row r="20" spans="2:5" ht="21" customHeight="1">
      <c r="B20" s="28"/>
      <c r="C20" s="37" t="s">
        <v>43</v>
      </c>
      <c r="D20" s="19" t="s">
        <v>100</v>
      </c>
      <c r="E20" s="19"/>
    </row>
    <row r="21" spans="2:5" ht="21" customHeight="1">
      <c r="B21" s="28"/>
      <c r="C21" s="38" t="s">
        <v>44</v>
      </c>
      <c r="D21" s="33" t="s">
        <v>122</v>
      </c>
      <c r="E21" s="33" t="s">
        <v>102</v>
      </c>
    </row>
    <row r="22" spans="2:5" ht="21" customHeight="1">
      <c r="B22" s="28"/>
      <c r="C22" s="28"/>
      <c r="D22" s="34" t="s">
        <v>124</v>
      </c>
      <c r="E22" s="35"/>
    </row>
    <row r="23" spans="2:5" ht="21" customHeight="1">
      <c r="B23" s="28"/>
      <c r="C23" s="32" t="s">
        <v>45</v>
      </c>
      <c r="D23" s="33" t="s">
        <v>123</v>
      </c>
      <c r="E23" s="33" t="s">
        <v>102</v>
      </c>
    </row>
    <row r="24" spans="2:5" ht="21" customHeight="1">
      <c r="B24" s="28"/>
      <c r="C24" s="28"/>
      <c r="D24" s="34" t="s">
        <v>124</v>
      </c>
      <c r="E24" s="35"/>
    </row>
    <row r="25" spans="2:5" ht="21" customHeight="1">
      <c r="B25" s="39"/>
      <c r="C25" s="37" t="s">
        <v>46</v>
      </c>
      <c r="D25" s="19" t="s">
        <v>101</v>
      </c>
      <c r="E25" s="33" t="s">
        <v>102</v>
      </c>
    </row>
    <row r="26" spans="2:5" ht="21" customHeight="1">
      <c r="B26" s="21" t="s">
        <v>47</v>
      </c>
      <c r="C26" s="26"/>
      <c r="D26" s="26"/>
      <c r="E26" s="27"/>
    </row>
    <row r="27" spans="2:5" ht="21" customHeight="1">
      <c r="B27" s="34"/>
      <c r="C27" s="38" t="s">
        <v>48</v>
      </c>
      <c r="D27" s="33" t="s">
        <v>66</v>
      </c>
      <c r="E27" s="33"/>
    </row>
    <row r="28" spans="2:5" ht="21" customHeight="1">
      <c r="B28" s="35"/>
      <c r="C28" s="30"/>
      <c r="D28" s="30" t="s">
        <v>67</v>
      </c>
      <c r="E28" s="30"/>
    </row>
    <row r="29" spans="2:5" ht="21" customHeight="1">
      <c r="B29" s="34"/>
      <c r="C29" s="37" t="s">
        <v>49</v>
      </c>
      <c r="D29" s="19" t="s">
        <v>103</v>
      </c>
      <c r="E29" s="19"/>
    </row>
    <row r="30" spans="2:5" ht="21" customHeight="1">
      <c r="B30" s="34"/>
      <c r="C30" s="37" t="s">
        <v>50</v>
      </c>
      <c r="D30" s="19" t="s">
        <v>104</v>
      </c>
      <c r="E30" s="19"/>
    </row>
    <row r="31" spans="2:5" ht="21" customHeight="1">
      <c r="B31" s="34"/>
      <c r="C31" s="37" t="s">
        <v>51</v>
      </c>
      <c r="D31" s="19" t="s">
        <v>105</v>
      </c>
      <c r="E31" s="19"/>
    </row>
    <row r="32" spans="2:5" ht="21" customHeight="1">
      <c r="B32" s="34"/>
      <c r="C32" s="37" t="s">
        <v>52</v>
      </c>
      <c r="D32" s="19" t="s">
        <v>106</v>
      </c>
      <c r="E32" s="30"/>
    </row>
    <row r="33" spans="2:5" ht="21" customHeight="1">
      <c r="B33" s="34"/>
      <c r="C33" s="37" t="s">
        <v>53</v>
      </c>
      <c r="D33" s="19" t="s">
        <v>114</v>
      </c>
      <c r="E33" s="33" t="s">
        <v>107</v>
      </c>
    </row>
    <row r="34" spans="2:5" ht="21" customHeight="1">
      <c r="B34" s="34"/>
      <c r="C34" s="37" t="s">
        <v>54</v>
      </c>
      <c r="D34" s="19" t="s">
        <v>108</v>
      </c>
      <c r="E34" s="33" t="s">
        <v>107</v>
      </c>
    </row>
    <row r="35" spans="2:5" ht="21" customHeight="1">
      <c r="B35" s="34"/>
      <c r="C35" s="38" t="s">
        <v>55</v>
      </c>
      <c r="D35" s="33" t="s">
        <v>115</v>
      </c>
      <c r="E35" s="33" t="s">
        <v>56</v>
      </c>
    </row>
    <row r="36" spans="2:5" ht="21" customHeight="1">
      <c r="B36" s="40"/>
      <c r="C36" s="41"/>
      <c r="D36" s="42" t="s">
        <v>68</v>
      </c>
      <c r="E36" s="35"/>
    </row>
    <row r="37" spans="2:5" ht="21" customHeight="1">
      <c r="B37" s="42"/>
      <c r="C37" s="37" t="s">
        <v>57</v>
      </c>
      <c r="D37" s="19" t="s">
        <v>69</v>
      </c>
      <c r="E37" s="19"/>
    </row>
    <row r="38" spans="2:5" ht="21" customHeight="1">
      <c r="B38" s="21" t="s">
        <v>58</v>
      </c>
      <c r="C38" s="26"/>
      <c r="D38" s="26"/>
      <c r="E38" s="27"/>
    </row>
    <row r="39" spans="2:5" ht="21" customHeight="1">
      <c r="B39" s="34"/>
      <c r="C39" s="37" t="s">
        <v>9</v>
      </c>
      <c r="D39" s="19" t="s">
        <v>109</v>
      </c>
      <c r="E39" s="19"/>
    </row>
    <row r="40" spans="2:5" ht="21" customHeight="1">
      <c r="B40" s="34"/>
      <c r="C40" s="37" t="s">
        <v>59</v>
      </c>
      <c r="D40" s="19" t="s">
        <v>110</v>
      </c>
      <c r="E40" s="19"/>
    </row>
    <row r="41" spans="2:5" ht="21" customHeight="1">
      <c r="B41" s="43"/>
      <c r="C41" s="37" t="s">
        <v>60</v>
      </c>
      <c r="D41" s="19" t="s">
        <v>111</v>
      </c>
      <c r="E41" s="33" t="s">
        <v>107</v>
      </c>
    </row>
    <row r="42" spans="2:5" ht="21" customHeight="1">
      <c r="B42" s="21" t="s">
        <v>61</v>
      </c>
      <c r="C42" s="27"/>
      <c r="D42" s="19"/>
      <c r="E42" s="19"/>
    </row>
    <row r="43" spans="2:5" ht="21" customHeight="1">
      <c r="B43" s="34"/>
      <c r="C43" s="38" t="s">
        <v>121</v>
      </c>
      <c r="D43" s="33" t="s">
        <v>70</v>
      </c>
      <c r="E43" s="33"/>
    </row>
    <row r="44" spans="2:5" ht="21" customHeight="1">
      <c r="B44" s="35"/>
      <c r="C44" s="46"/>
      <c r="D44" s="35" t="s">
        <v>71</v>
      </c>
      <c r="E44" s="35" t="s">
        <v>119</v>
      </c>
    </row>
    <row r="45" spans="2:5" ht="21" customHeight="1">
      <c r="B45" s="35"/>
      <c r="C45" s="44"/>
      <c r="D45" s="30" t="s">
        <v>117</v>
      </c>
      <c r="E45" s="30" t="s">
        <v>118</v>
      </c>
    </row>
    <row r="46" spans="2:5" ht="21" customHeight="1">
      <c r="B46" s="34"/>
      <c r="C46" s="38" t="s">
        <v>62</v>
      </c>
      <c r="D46" s="33" t="s">
        <v>72</v>
      </c>
      <c r="E46" s="33"/>
    </row>
    <row r="47" spans="2:5" ht="21" customHeight="1">
      <c r="B47" s="35"/>
      <c r="C47" s="44"/>
      <c r="D47" s="30" t="s">
        <v>73</v>
      </c>
      <c r="E47" s="30"/>
    </row>
    <row r="48" spans="2:5" ht="21" customHeight="1">
      <c r="B48" s="34"/>
      <c r="C48" s="37" t="s">
        <v>63</v>
      </c>
      <c r="D48" s="19" t="s">
        <v>112</v>
      </c>
      <c r="E48" s="33" t="s">
        <v>102</v>
      </c>
    </row>
    <row r="49" spans="2:5" ht="21" customHeight="1">
      <c r="B49" s="43"/>
      <c r="C49" s="37" t="s">
        <v>74</v>
      </c>
      <c r="D49" s="19" t="s">
        <v>113</v>
      </c>
      <c r="E49" s="33" t="s">
        <v>102</v>
      </c>
    </row>
    <row r="50" spans="2:5" ht="21" customHeight="1">
      <c r="B50" s="45" t="s">
        <v>30</v>
      </c>
      <c r="C50" s="27"/>
      <c r="D50" s="7" t="s">
        <v>116</v>
      </c>
      <c r="E50" s="19"/>
    </row>
  </sheetData>
  <sheetProtection selectLockedCells="1"/>
  <mergeCells count="2">
    <mergeCell ref="B4:C4"/>
    <mergeCell ref="C15:E15"/>
  </mergeCells>
  <phoneticPr fontId="3"/>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変更中止届</vt:lpstr>
      <vt:lpstr>入力例</vt:lpstr>
      <vt:lpstr>データ取込</vt:lpstr>
      <vt:lpstr>入力について</vt:lpstr>
      <vt:lpstr>入力例!Print_Area</vt:lpstr>
      <vt:lpstr>変更中止届!Print_Area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藤村 俊幸</cp:lastModifiedBy>
  <cp:lastPrinted>2021-08-12T02:45:54Z</cp:lastPrinted>
  <dcterms:created xsi:type="dcterms:W3CDTF">2021-05-20T02:11:49Z</dcterms:created>
  <dcterms:modified xsi:type="dcterms:W3CDTF">2021-10-01T04:53:37Z</dcterms:modified>
</cp:coreProperties>
</file>